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42405\Work Folders\ruokavirasto.fin liittarit\"/>
    </mc:Choice>
  </mc:AlternateContent>
  <xr:revisionPtr revIDLastSave="0" documentId="8_{ED5AFAA4-3451-4B26-B7BE-B56A714A9BAC}" xr6:coauthVersionLast="47" xr6:coauthVersionMax="47" xr10:uidLastSave="{00000000-0000-0000-0000-000000000000}"/>
  <bookViews>
    <workbookView xWindow="-120" yWindow="-120" windowWidth="29040" windowHeight="15840" xr2:uid="{E8C36B46-4C7B-48D1-80AE-0CB1426E7D2D}"/>
  </bookViews>
  <sheets>
    <sheet name="Hela landet" sheetId="1" r:id="rId1"/>
    <sheet name="Per NTM-cent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9" i="1"/>
  <c r="H10" i="1"/>
  <c r="H11" i="1"/>
  <c r="H12" i="1"/>
  <c r="H8" i="1"/>
  <c r="C13" i="1"/>
  <c r="F13" i="1"/>
  <c r="E13" i="1"/>
  <c r="G13" i="1"/>
  <c r="D13" i="1"/>
  <c r="C22" i="1"/>
  <c r="H13" i="1" l="1"/>
</calcChain>
</file>

<file path=xl/sharedStrings.xml><?xml version="1.0" encoding="utf-8"?>
<sst xmlns="http://schemas.openxmlformats.org/spreadsheetml/2006/main" count="137" uniqueCount="49">
  <si>
    <t>Arealer med avtal om skötsel av jordbruksnaturen och landskapet 2023–2024</t>
  </si>
  <si>
    <t>Tabell 1 visar situationen för avtalen om skötsel av jordbruksnaturen och landskapet och tabell 2 situationen för avtalen om skötsel av våtmarker 25.3.2025.</t>
  </si>
  <si>
    <t>1.</t>
  </si>
  <si>
    <t>Moma-avtal</t>
  </si>
  <si>
    <t>Cap-planens målsatta areal, ha</t>
  </si>
  <si>
    <t>Anmäld areal, ha</t>
  </si>
  <si>
    <t xml:space="preserve">Beviljad areal, ha </t>
  </si>
  <si>
    <t>Beviljad areal, ha</t>
  </si>
  <si>
    <t>Målskillnad mellan Cap-planen och den beviljade arealen, ha</t>
  </si>
  <si>
    <t>Antalet gårdar = antalet avtal, st.</t>
  </si>
  <si>
    <t>Högre ersättningsnivå</t>
  </si>
  <si>
    <t>Lägre ersättningsnivå</t>
  </si>
  <si>
    <t>Inhägnad, 1 år</t>
  </si>
  <si>
    <t>Iståndsättningsröjning, 1 år</t>
  </si>
  <si>
    <t>Rovdjursstängsel, 1 år</t>
  </si>
  <si>
    <t>2.</t>
  </si>
  <si>
    <t>Avtal om skötsel av våtmarker</t>
  </si>
  <si>
    <t>Ansökt areal, ha</t>
  </si>
  <si>
    <t>NTM</t>
  </si>
  <si>
    <t>Typ av arvode</t>
  </si>
  <si>
    <t>Gårdar, st. 2023</t>
  </si>
  <si>
    <t>Anmält antal (ha) 2023</t>
  </si>
  <si>
    <t>Beviljat antal (ha) 2023</t>
  </si>
  <si>
    <t>Gårdar, st. 2024</t>
  </si>
  <si>
    <t>Anmält antal (ha) 2024</t>
  </si>
  <si>
    <t>Beviljat antal (ha) 2024</t>
  </si>
  <si>
    <t>01 NTM-centralen i Nyland</t>
  </si>
  <si>
    <t>Värdefull vårdbiotop</t>
  </si>
  <si>
    <t>Övriga avtalsområden</t>
  </si>
  <si>
    <t>Iståndsättningsröjning</t>
  </si>
  <si>
    <t xml:space="preserve"> Stängsel</t>
  </si>
  <si>
    <t>Rovdjursstängsel</t>
  </si>
  <si>
    <t>Skötsel av våtmarker</t>
  </si>
  <si>
    <t>02 NTM-centralen i Egentliga Finland</t>
  </si>
  <si>
    <t>Stängsel</t>
  </si>
  <si>
    <t>03 NTM-centralen i Satakunta</t>
  </si>
  <si>
    <t xml:space="preserve"> Iståndsättningsröjning</t>
  </si>
  <si>
    <t>04 NTM-centralen i Tavastland</t>
  </si>
  <si>
    <t>05 NTM-centralen i Birkaland</t>
  </si>
  <si>
    <t>06 NTM-centralen i Sydöstra Finland</t>
  </si>
  <si>
    <t>07 NTM-centralen i Södra Savolax</t>
  </si>
  <si>
    <t>08 NTM-centralen i Norra Savolax</t>
  </si>
  <si>
    <t>09 NTM-centralen i Norra Karelen</t>
  </si>
  <si>
    <t>10 NTM-centralen i Mellersta Finland</t>
  </si>
  <si>
    <t>11 NTM-centralen i Södra Österbotten</t>
  </si>
  <si>
    <t>12 NTM-centralen i Österbotten</t>
  </si>
  <si>
    <t>13 NTM-centralen i Norra Österbotten</t>
  </si>
  <si>
    <t>14 NTM-centralen i Kajanaland</t>
  </si>
  <si>
    <t>15 NTM-centralen i Lappland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</si>
</sst>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4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0" applyNumberFormat="1"/>
    <xf numFmtId="0" fontId="1" fillId="0" borderId="0" xfId="0" applyFont="1"/>
    <xf numFmtId="4" fontId="3" fillId="0" borderId="0" xfId="0" applyNumberFormat="1" applyFont="1"/>
    <xf numFmtId="0" fontId="3" fillId="0" borderId="0" xfId="0" applyFont="1"/>
    <xf numFmtId="14" fontId="2" fillId="0" borderId="0" xfId="0" applyNumberFormat="1" applyFont="1"/>
    <xf numFmtId="0" fontId="1" fillId="0" borderId="2" xfId="0" applyFont="1" applyBorder="1"/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justify" wrapText="1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vertical="justify" wrapText="1"/>
    </xf>
    <xf numFmtId="4" fontId="1" fillId="0" borderId="0" xfId="0" applyNumberFormat="1" applyFont="1"/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vertical="justify" wrapText="1"/>
    </xf>
    <xf numFmtId="0" fontId="3" fillId="0" borderId="5" xfId="0" applyFont="1" applyBorder="1"/>
    <xf numFmtId="4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0" fontId="3" fillId="0" borderId="7" xfId="0" applyFont="1" applyBorder="1" applyAlignment="1">
      <alignment vertical="justify" wrapText="1"/>
    </xf>
    <xf numFmtId="3" fontId="3" fillId="0" borderId="8" xfId="0" applyNumberFormat="1" applyFont="1" applyBorder="1"/>
    <xf numFmtId="4" fontId="1" fillId="0" borderId="8" xfId="0" applyNumberFormat="1" applyFont="1" applyBorder="1"/>
    <xf numFmtId="0" fontId="1" fillId="0" borderId="9" xfId="0" applyFont="1" applyBorder="1"/>
    <xf numFmtId="0" fontId="3" fillId="0" borderId="10" xfId="0" applyFont="1" applyBorder="1"/>
    <xf numFmtId="0" fontId="3" fillId="0" borderId="11" xfId="0" applyFont="1" applyBorder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E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66A34-BE00-4EE5-BFD7-B7BBD7FF6402}">
  <dimension ref="A1:U24"/>
  <sheetViews>
    <sheetView tabSelected="1" workbookViewId="0">
      <selection activeCell="B24" sqref="B24"/>
    </sheetView>
  </sheetViews>
  <sheetFormatPr defaultRowHeight="15" x14ac:dyDescent="0.25"/>
  <cols>
    <col min="1" max="1" width="31.5703125" customWidth="1"/>
    <col min="2" max="2" width="13.7109375" customWidth="1"/>
    <col min="3" max="3" width="18.140625" customWidth="1"/>
    <col min="4" max="4" width="19.42578125" customWidth="1"/>
    <col min="5" max="5" width="18.5703125" customWidth="1"/>
    <col min="6" max="6" width="16.5703125" customWidth="1"/>
    <col min="7" max="7" width="19.140625" customWidth="1"/>
    <col min="8" max="8" width="20.42578125" customWidth="1"/>
    <col min="9" max="9" width="17" customWidth="1"/>
    <col min="11" max="11" width="9.7109375" customWidth="1"/>
    <col min="12" max="12" width="8.7109375" customWidth="1"/>
    <col min="14" max="14" width="11.42578125" customWidth="1"/>
  </cols>
  <sheetData>
    <row r="1" spans="1:21" ht="15.75" x14ac:dyDescent="0.25">
      <c r="A1" s="4" t="s">
        <v>0</v>
      </c>
      <c r="B1" s="6"/>
      <c r="C1" s="6"/>
      <c r="D1" s="6"/>
      <c r="E1" s="6"/>
      <c r="F1" s="6"/>
    </row>
    <row r="2" spans="1:21" ht="15.75" x14ac:dyDescent="0.25">
      <c r="A2" s="4"/>
      <c r="B2" s="6"/>
      <c r="C2" s="6"/>
      <c r="D2" s="6"/>
      <c r="E2" s="6"/>
      <c r="F2" s="6"/>
    </row>
    <row r="3" spans="1:21" ht="15.75" x14ac:dyDescent="0.25">
      <c r="A3" s="6" t="s">
        <v>1</v>
      </c>
      <c r="B3" s="4"/>
      <c r="C3" s="4"/>
      <c r="D3" s="4"/>
      <c r="E3" s="4"/>
      <c r="F3" s="4"/>
      <c r="K3" s="1"/>
      <c r="P3" s="1"/>
      <c r="U3" s="1"/>
    </row>
    <row r="4" spans="1:21" ht="15.75" x14ac:dyDescent="0.25">
      <c r="A4" s="6"/>
      <c r="B4" s="4"/>
      <c r="C4" s="4"/>
      <c r="D4" s="4"/>
      <c r="E4" s="4"/>
      <c r="F4" s="4"/>
      <c r="K4" s="1"/>
      <c r="P4" s="1"/>
      <c r="U4" s="1"/>
    </row>
    <row r="5" spans="1:21" ht="15.75" x14ac:dyDescent="0.25">
      <c r="A5" s="6" t="s">
        <v>2</v>
      </c>
      <c r="B5" s="4"/>
      <c r="C5" s="4"/>
      <c r="D5" s="4"/>
      <c r="E5" s="4"/>
      <c r="F5" s="4"/>
      <c r="K5" s="1"/>
      <c r="P5" s="1"/>
      <c r="U5" s="1"/>
    </row>
    <row r="6" spans="1:21" ht="15.75" x14ac:dyDescent="0.25">
      <c r="A6" s="22" t="s">
        <v>3</v>
      </c>
      <c r="B6" s="14">
        <v>2023</v>
      </c>
      <c r="C6" s="11"/>
      <c r="D6" s="11"/>
      <c r="E6" s="14">
        <v>2024</v>
      </c>
      <c r="F6" s="11"/>
      <c r="G6" s="11"/>
      <c r="H6" s="11"/>
      <c r="I6" s="18"/>
      <c r="K6" s="1"/>
      <c r="P6" s="1"/>
      <c r="U6" s="1"/>
    </row>
    <row r="7" spans="1:21" ht="63.75" thickBot="1" x14ac:dyDescent="0.3">
      <c r="A7" s="23"/>
      <c r="B7" s="15" t="s">
        <v>4</v>
      </c>
      <c r="C7" s="12" t="s">
        <v>5</v>
      </c>
      <c r="D7" s="12" t="s">
        <v>6</v>
      </c>
      <c r="E7" s="15" t="s">
        <v>4</v>
      </c>
      <c r="F7" s="12" t="s">
        <v>5</v>
      </c>
      <c r="G7" s="12" t="s">
        <v>7</v>
      </c>
      <c r="H7" s="12" t="s">
        <v>8</v>
      </c>
      <c r="I7" s="19" t="s">
        <v>9</v>
      </c>
      <c r="K7" s="1"/>
      <c r="P7" s="1"/>
      <c r="U7" s="1"/>
    </row>
    <row r="8" spans="1:21" ht="15.75" x14ac:dyDescent="0.25">
      <c r="A8" s="24" t="s">
        <v>10</v>
      </c>
      <c r="B8" s="16">
        <v>0</v>
      </c>
      <c r="C8" s="5">
        <v>11964.12999999999</v>
      </c>
      <c r="D8" s="5">
        <v>10414.02</v>
      </c>
      <c r="E8" s="16">
        <v>11000</v>
      </c>
      <c r="F8" s="5">
        <v>10758.600000000009</v>
      </c>
      <c r="G8" s="5">
        <v>10198.76</v>
      </c>
      <c r="H8" s="5">
        <f>G8-E8</f>
        <v>-801.23999999999978</v>
      </c>
      <c r="I8" s="20">
        <v>481</v>
      </c>
      <c r="K8" s="1"/>
      <c r="P8" s="1"/>
      <c r="U8" s="1"/>
    </row>
    <row r="9" spans="1:21" ht="15.75" x14ac:dyDescent="0.25">
      <c r="A9" s="24" t="s">
        <v>11</v>
      </c>
      <c r="B9" s="16">
        <v>0</v>
      </c>
      <c r="C9" s="5">
        <v>15936.29999999999</v>
      </c>
      <c r="D9" s="5">
        <v>13118.43</v>
      </c>
      <c r="E9" s="16">
        <v>22000</v>
      </c>
      <c r="F9" s="5">
        <v>14693.399999999971</v>
      </c>
      <c r="G9" s="5">
        <v>13370.719999999959</v>
      </c>
      <c r="H9" s="5">
        <f>G9-E9</f>
        <v>-8629.2800000000407</v>
      </c>
      <c r="I9" s="20">
        <v>1371</v>
      </c>
      <c r="M9" s="1"/>
    </row>
    <row r="10" spans="1:21" ht="15.75" x14ac:dyDescent="0.25">
      <c r="A10" s="24" t="s">
        <v>12</v>
      </c>
      <c r="B10" s="16">
        <v>0</v>
      </c>
      <c r="C10" s="5">
        <v>4279.8799999999983</v>
      </c>
      <c r="D10" s="5">
        <v>2434.2799999999988</v>
      </c>
      <c r="E10" s="16">
        <v>3000</v>
      </c>
      <c r="F10" s="5">
        <v>2135.37</v>
      </c>
      <c r="G10" s="5">
        <v>1385.51</v>
      </c>
      <c r="H10" s="5">
        <f>G10-E10</f>
        <v>-1614.49</v>
      </c>
      <c r="I10" s="20">
        <v>230</v>
      </c>
      <c r="M10" s="1"/>
    </row>
    <row r="11" spans="1:21" ht="15.75" x14ac:dyDescent="0.25">
      <c r="A11" s="24" t="s">
        <v>13</v>
      </c>
      <c r="B11" s="16">
        <v>0</v>
      </c>
      <c r="C11" s="5">
        <v>1822.130000000001</v>
      </c>
      <c r="D11" s="5">
        <v>391.82000000000022</v>
      </c>
      <c r="E11" s="16">
        <v>3000</v>
      </c>
      <c r="F11" s="5">
        <v>936.69000000000062</v>
      </c>
      <c r="G11" s="5">
        <v>306.11999999999989</v>
      </c>
      <c r="H11" s="5">
        <f>G11-E11</f>
        <v>-2693.88</v>
      </c>
      <c r="I11" s="20">
        <v>204</v>
      </c>
      <c r="M11" s="1"/>
    </row>
    <row r="12" spans="1:21" ht="15.75" x14ac:dyDescent="0.25">
      <c r="A12" s="24" t="s">
        <v>14</v>
      </c>
      <c r="B12" s="16">
        <v>0</v>
      </c>
      <c r="C12" s="5">
        <v>126.86</v>
      </c>
      <c r="D12" s="5">
        <v>92.210000000000008</v>
      </c>
      <c r="E12" s="16">
        <v>200</v>
      </c>
      <c r="F12" s="5">
        <v>537.28</v>
      </c>
      <c r="G12" s="5">
        <v>154.80000000000001</v>
      </c>
      <c r="H12" s="5">
        <f>G12-E12</f>
        <v>-45.199999999999989</v>
      </c>
      <c r="I12" s="20">
        <v>30</v>
      </c>
      <c r="M12" s="1"/>
    </row>
    <row r="13" spans="1:21" ht="15.75" x14ac:dyDescent="0.25">
      <c r="A13" s="24"/>
      <c r="B13" s="16"/>
      <c r="C13" s="13">
        <f t="shared" ref="C13:H13" si="0">C8+C9</f>
        <v>27900.429999999978</v>
      </c>
      <c r="D13" s="13">
        <f t="shared" si="0"/>
        <v>23532.45</v>
      </c>
      <c r="E13" s="17">
        <f t="shared" si="0"/>
        <v>33000</v>
      </c>
      <c r="F13" s="13">
        <f t="shared" si="0"/>
        <v>25451.999999999978</v>
      </c>
      <c r="G13" s="13">
        <f t="shared" si="0"/>
        <v>23569.47999999996</v>
      </c>
      <c r="H13" s="13">
        <f t="shared" si="0"/>
        <v>-9430.5200000000405</v>
      </c>
      <c r="I13" s="21">
        <f>SUM(I8:I12)</f>
        <v>2316</v>
      </c>
      <c r="J13" s="1"/>
      <c r="K13" s="1"/>
    </row>
    <row r="14" spans="1:21" ht="15.75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21" ht="15.75" x14ac:dyDescent="0.25">
      <c r="A15" s="6"/>
      <c r="B15" s="6"/>
      <c r="C15" s="6"/>
      <c r="D15" s="6"/>
      <c r="E15" s="6"/>
      <c r="F15" s="6"/>
      <c r="G15" s="6"/>
      <c r="H15" s="6"/>
      <c r="I15" s="6"/>
    </row>
    <row r="16" spans="1:21" ht="15.75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ht="15.75" x14ac:dyDescent="0.25">
      <c r="A17" s="6" t="s">
        <v>15</v>
      </c>
      <c r="B17" s="7"/>
      <c r="C17" s="7"/>
      <c r="D17" s="6"/>
      <c r="E17" s="6"/>
      <c r="F17" s="6"/>
      <c r="G17" s="6"/>
      <c r="H17" s="6"/>
      <c r="I17" s="6"/>
    </row>
    <row r="18" spans="1:9" ht="16.5" thickBot="1" x14ac:dyDescent="0.3">
      <c r="A18" s="8" t="s">
        <v>16</v>
      </c>
      <c r="B18" s="8">
        <v>2023</v>
      </c>
      <c r="C18" s="8">
        <v>2024</v>
      </c>
      <c r="D18" s="6"/>
      <c r="E18" s="6"/>
      <c r="F18" s="6"/>
      <c r="G18" s="4"/>
      <c r="H18" s="6"/>
      <c r="I18" s="6"/>
    </row>
    <row r="19" spans="1:9" ht="15.75" x14ac:dyDescent="0.25">
      <c r="A19" s="6" t="s">
        <v>4</v>
      </c>
      <c r="B19" s="6">
        <v>0</v>
      </c>
      <c r="C19" s="6">
        <v>1500</v>
      </c>
      <c r="D19" s="6"/>
      <c r="E19" s="6"/>
      <c r="F19" s="6"/>
      <c r="G19" s="6"/>
      <c r="H19" s="6"/>
      <c r="I19" s="6"/>
    </row>
    <row r="20" spans="1:9" ht="15.75" x14ac:dyDescent="0.25">
      <c r="A20" s="9" t="s">
        <v>17</v>
      </c>
      <c r="B20" s="6">
        <v>1333.52</v>
      </c>
      <c r="C20" s="6">
        <v>1441.92</v>
      </c>
      <c r="D20" s="6"/>
      <c r="E20" s="6"/>
      <c r="F20" s="6"/>
      <c r="G20" s="6"/>
      <c r="H20" s="6"/>
      <c r="I20" s="6"/>
    </row>
    <row r="21" spans="1:9" ht="15.75" x14ac:dyDescent="0.25">
      <c r="A21" s="6" t="s">
        <v>7</v>
      </c>
      <c r="B21" s="6">
        <v>1267.8599999999999</v>
      </c>
      <c r="C21" s="5">
        <v>1369.4599999999989</v>
      </c>
      <c r="D21" s="6"/>
      <c r="E21" s="6"/>
      <c r="F21" s="6"/>
      <c r="G21" s="6"/>
      <c r="H21" s="6"/>
      <c r="I21" s="6"/>
    </row>
    <row r="22" spans="1:9" ht="31.5" x14ac:dyDescent="0.25">
      <c r="A22" s="10" t="s">
        <v>8</v>
      </c>
      <c r="B22" s="6"/>
      <c r="C22" s="6">
        <f>C21-C19</f>
        <v>-130.5400000000011</v>
      </c>
      <c r="D22" s="6"/>
      <c r="E22" s="6"/>
      <c r="F22" s="6"/>
      <c r="G22" s="6"/>
      <c r="H22" s="6"/>
      <c r="I22" s="6"/>
    </row>
    <row r="23" spans="1:9" ht="15.75" x14ac:dyDescent="0.25">
      <c r="A23" s="6" t="s">
        <v>9</v>
      </c>
      <c r="B23" s="6">
        <v>293</v>
      </c>
      <c r="C23" s="6">
        <v>308</v>
      </c>
      <c r="D23" s="6"/>
      <c r="E23" s="6"/>
      <c r="F23" s="6"/>
      <c r="G23" s="6"/>
      <c r="H23" s="6"/>
      <c r="I23" s="6"/>
    </row>
    <row r="24" spans="1:9" ht="15.75" x14ac:dyDescent="0.25">
      <c r="A24" s="6"/>
      <c r="B24" s="6"/>
      <c r="C24" s="6"/>
      <c r="D24" s="6"/>
      <c r="E24" s="6"/>
      <c r="F24" s="6"/>
      <c r="G24" s="6"/>
      <c r="H24" s="6"/>
      <c r="I24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EDD8A-1702-49EB-90E7-E467376CC481}">
  <dimension ref="A1:H91"/>
  <sheetViews>
    <sheetView topLeftCell="A79" workbookViewId="0">
      <selection activeCell="J6" sqref="J6"/>
    </sheetView>
  </sheetViews>
  <sheetFormatPr defaultRowHeight="15" x14ac:dyDescent="0.25"/>
  <cols>
    <col min="1" max="1" width="28.7109375" customWidth="1"/>
    <col min="2" max="2" width="23.85546875" customWidth="1"/>
    <col min="4" max="4" width="10.28515625" customWidth="1"/>
    <col min="5" max="5" width="11.42578125" customWidth="1"/>
    <col min="6" max="6" width="8.7109375" customWidth="1"/>
    <col min="7" max="8" width="10.42578125" customWidth="1"/>
  </cols>
  <sheetData>
    <row r="1" spans="1:8" ht="45" x14ac:dyDescent="0.25">
      <c r="A1" t="s">
        <v>18</v>
      </c>
      <c r="B1" t="s">
        <v>19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  <c r="H1" s="2" t="s">
        <v>25</v>
      </c>
    </row>
    <row r="2" spans="1:8" x14ac:dyDescent="0.25">
      <c r="A2" t="s">
        <v>26</v>
      </c>
      <c r="B2" t="s">
        <v>27</v>
      </c>
      <c r="C2" s="3">
        <v>50</v>
      </c>
      <c r="D2" s="1">
        <v>1222.25</v>
      </c>
      <c r="E2" s="1">
        <v>1072.27</v>
      </c>
      <c r="F2" s="3">
        <v>50</v>
      </c>
      <c r="G2" s="1">
        <v>1170.57</v>
      </c>
      <c r="H2" s="1">
        <v>1108.53</v>
      </c>
    </row>
    <row r="3" spans="1:8" x14ac:dyDescent="0.25">
      <c r="B3" t="s">
        <v>28</v>
      </c>
      <c r="C3" s="3">
        <v>81</v>
      </c>
      <c r="D3" s="1">
        <v>1317.22</v>
      </c>
      <c r="E3" s="1">
        <v>970.69999999999959</v>
      </c>
      <c r="F3" s="3">
        <v>88</v>
      </c>
      <c r="G3" s="1">
        <v>1397.569999999999</v>
      </c>
      <c r="H3" s="1">
        <v>1095.57</v>
      </c>
    </row>
    <row r="4" spans="1:8" x14ac:dyDescent="0.25">
      <c r="B4" t="s">
        <v>29</v>
      </c>
      <c r="C4" s="3">
        <v>15</v>
      </c>
      <c r="D4" s="1">
        <v>110.68</v>
      </c>
      <c r="E4" s="1">
        <v>65.669999999999987</v>
      </c>
      <c r="F4" s="3">
        <v>10</v>
      </c>
      <c r="G4" s="1">
        <v>23.13</v>
      </c>
      <c r="H4" s="1">
        <v>13.49</v>
      </c>
    </row>
    <row r="5" spans="1:8" x14ac:dyDescent="0.25">
      <c r="B5" t="s">
        <v>30</v>
      </c>
      <c r="C5" s="3">
        <v>20</v>
      </c>
      <c r="D5" s="1">
        <v>229.89</v>
      </c>
      <c r="E5" s="1">
        <v>167.02</v>
      </c>
      <c r="F5" s="3">
        <v>13</v>
      </c>
      <c r="G5" s="1">
        <v>51.5</v>
      </c>
      <c r="H5" s="1">
        <v>35.22</v>
      </c>
    </row>
    <row r="6" spans="1:8" x14ac:dyDescent="0.25">
      <c r="B6" t="s">
        <v>31</v>
      </c>
      <c r="C6" s="3"/>
      <c r="D6" s="1"/>
      <c r="E6" s="1"/>
      <c r="F6" s="3">
        <v>4</v>
      </c>
      <c r="G6" s="1">
        <v>9.94</v>
      </c>
      <c r="H6" s="1">
        <v>2.87</v>
      </c>
    </row>
    <row r="7" spans="1:8" x14ac:dyDescent="0.25">
      <c r="B7" t="s">
        <v>32</v>
      </c>
      <c r="C7" s="3">
        <v>31</v>
      </c>
      <c r="D7" s="1">
        <v>82.40000000000002</v>
      </c>
      <c r="E7" s="1">
        <v>76.170000000000016</v>
      </c>
      <c r="F7" s="3">
        <v>36</v>
      </c>
      <c r="G7" s="1">
        <v>97.37</v>
      </c>
      <c r="H7" s="1">
        <v>90.710000000000008</v>
      </c>
    </row>
    <row r="8" spans="1:8" x14ac:dyDescent="0.25">
      <c r="A8" t="s">
        <v>33</v>
      </c>
      <c r="B8" t="s">
        <v>27</v>
      </c>
      <c r="C8" s="3">
        <v>100</v>
      </c>
      <c r="D8" s="1">
        <v>2725.5300000000011</v>
      </c>
      <c r="E8" s="1">
        <v>2337.1599999999989</v>
      </c>
      <c r="F8" s="3">
        <v>95</v>
      </c>
      <c r="G8" s="1">
        <v>2161.92</v>
      </c>
      <c r="H8" s="1">
        <v>1945.11</v>
      </c>
    </row>
    <row r="9" spans="1:8" x14ac:dyDescent="0.25">
      <c r="B9" t="s">
        <v>28</v>
      </c>
      <c r="C9" s="3">
        <v>198</v>
      </c>
      <c r="D9" s="1">
        <v>2685.77</v>
      </c>
      <c r="E9" s="1">
        <v>2228.829999999999</v>
      </c>
      <c r="F9" s="3">
        <v>188</v>
      </c>
      <c r="G9" s="1">
        <v>2356.29</v>
      </c>
      <c r="H9" s="1">
        <v>2078.17</v>
      </c>
    </row>
    <row r="10" spans="1:8" x14ac:dyDescent="0.25">
      <c r="B10" t="s">
        <v>29</v>
      </c>
      <c r="C10" s="3">
        <v>31</v>
      </c>
      <c r="D10" s="1">
        <v>161.34</v>
      </c>
      <c r="E10" s="1">
        <v>41.400000000000013</v>
      </c>
      <c r="F10" s="3">
        <v>27</v>
      </c>
      <c r="G10" s="1">
        <v>72.620000000000019</v>
      </c>
      <c r="H10" s="1">
        <v>6.28</v>
      </c>
    </row>
    <row r="11" spans="1:8" x14ac:dyDescent="0.25">
      <c r="B11" t="s">
        <v>34</v>
      </c>
      <c r="C11" s="3">
        <v>50</v>
      </c>
      <c r="D11" s="1">
        <v>423.24999999999989</v>
      </c>
      <c r="E11" s="1">
        <v>277.79000000000002</v>
      </c>
      <c r="F11" s="3">
        <v>36</v>
      </c>
      <c r="G11" s="1">
        <v>354.58</v>
      </c>
      <c r="H11" s="1">
        <v>254.44</v>
      </c>
    </row>
    <row r="12" spans="1:8" x14ac:dyDescent="0.25">
      <c r="B12" t="s">
        <v>31</v>
      </c>
      <c r="C12" s="3">
        <v>6</v>
      </c>
      <c r="D12" s="1">
        <v>34.150000000000013</v>
      </c>
      <c r="E12" s="1">
        <v>25.9</v>
      </c>
      <c r="F12" s="3">
        <v>3</v>
      </c>
      <c r="G12" s="1">
        <v>14.45</v>
      </c>
      <c r="H12" s="1">
        <v>13.69</v>
      </c>
    </row>
    <row r="13" spans="1:8" x14ac:dyDescent="0.25">
      <c r="B13" t="s">
        <v>32</v>
      </c>
      <c r="C13" s="3">
        <v>27</v>
      </c>
      <c r="D13" s="1">
        <v>127.31</v>
      </c>
      <c r="E13" s="1">
        <v>125.98</v>
      </c>
      <c r="F13" s="3">
        <v>24</v>
      </c>
      <c r="G13" s="1">
        <v>112.61</v>
      </c>
      <c r="H13" s="1">
        <v>102.52</v>
      </c>
    </row>
    <row r="14" spans="1:8" x14ac:dyDescent="0.25">
      <c r="A14" t="s">
        <v>35</v>
      </c>
      <c r="B14" t="s">
        <v>27</v>
      </c>
      <c r="C14" s="3">
        <v>23</v>
      </c>
      <c r="D14" s="1">
        <v>674.06</v>
      </c>
      <c r="E14" s="1">
        <v>612.54</v>
      </c>
      <c r="F14" s="3">
        <v>25</v>
      </c>
      <c r="G14" s="1">
        <v>672.83999999999992</v>
      </c>
      <c r="H14" s="1">
        <v>657.7299999999999</v>
      </c>
    </row>
    <row r="15" spans="1:8" x14ac:dyDescent="0.25">
      <c r="B15" t="s">
        <v>28</v>
      </c>
      <c r="C15" s="3">
        <v>45</v>
      </c>
      <c r="D15" s="1">
        <v>777.66</v>
      </c>
      <c r="E15" s="1">
        <v>678.05</v>
      </c>
      <c r="F15" s="3">
        <v>44</v>
      </c>
      <c r="G15" s="1">
        <v>641.86000000000013</v>
      </c>
      <c r="H15" s="1">
        <v>616.79000000000008</v>
      </c>
    </row>
    <row r="16" spans="1:8" x14ac:dyDescent="0.25">
      <c r="B16" t="s">
        <v>36</v>
      </c>
      <c r="C16" s="3">
        <v>9</v>
      </c>
      <c r="D16" s="1">
        <v>67.400000000000006</v>
      </c>
      <c r="E16" s="1">
        <v>19.39</v>
      </c>
      <c r="F16" s="3">
        <v>9</v>
      </c>
      <c r="G16" s="1">
        <v>45.74</v>
      </c>
      <c r="H16" s="1">
        <v>0</v>
      </c>
    </row>
    <row r="17" spans="1:8" x14ac:dyDescent="0.25">
      <c r="B17" t="s">
        <v>34</v>
      </c>
      <c r="C17" s="3">
        <v>9</v>
      </c>
      <c r="D17" s="1">
        <v>105.61</v>
      </c>
      <c r="E17" s="1">
        <v>37.880000000000003</v>
      </c>
      <c r="F17" s="3">
        <v>6</v>
      </c>
      <c r="G17" s="1">
        <v>61.24</v>
      </c>
      <c r="H17" s="1">
        <v>56.72</v>
      </c>
    </row>
    <row r="18" spans="1:8" x14ac:dyDescent="0.25">
      <c r="B18" t="s">
        <v>31</v>
      </c>
      <c r="C18" s="3"/>
      <c r="D18" s="1"/>
      <c r="E18" s="1"/>
      <c r="F18" s="3">
        <v>1</v>
      </c>
      <c r="G18" s="1">
        <v>1.86</v>
      </c>
      <c r="H18" s="1">
        <v>1.86</v>
      </c>
    </row>
    <row r="19" spans="1:8" x14ac:dyDescent="0.25">
      <c r="B19" t="s">
        <v>32</v>
      </c>
      <c r="C19" s="3">
        <v>3</v>
      </c>
      <c r="D19" s="1">
        <v>15.09</v>
      </c>
      <c r="E19" s="1">
        <v>15.09</v>
      </c>
      <c r="F19" s="3">
        <v>3</v>
      </c>
      <c r="G19" s="1">
        <v>15.09</v>
      </c>
      <c r="H19" s="1">
        <v>15.09</v>
      </c>
    </row>
    <row r="20" spans="1:8" x14ac:dyDescent="0.25">
      <c r="A20" t="s">
        <v>37</v>
      </c>
      <c r="B20" t="s">
        <v>27</v>
      </c>
      <c r="C20" s="3">
        <v>25</v>
      </c>
      <c r="D20" s="1">
        <v>556.21</v>
      </c>
      <c r="E20" s="1">
        <v>530.16000000000008</v>
      </c>
      <c r="F20" s="3">
        <v>25</v>
      </c>
      <c r="G20" s="1">
        <v>523.92999999999995</v>
      </c>
      <c r="H20" s="1">
        <v>466.06000000000012</v>
      </c>
    </row>
    <row r="21" spans="1:8" x14ac:dyDescent="0.25">
      <c r="B21" t="s">
        <v>28</v>
      </c>
      <c r="C21" s="3">
        <v>101</v>
      </c>
      <c r="D21" s="1">
        <v>1537.75</v>
      </c>
      <c r="E21" s="1">
        <v>1242.650000000001</v>
      </c>
      <c r="F21" s="3">
        <v>98</v>
      </c>
      <c r="G21" s="1">
        <v>1358.54</v>
      </c>
      <c r="H21" s="1">
        <v>1235.360000000001</v>
      </c>
    </row>
    <row r="22" spans="1:8" x14ac:dyDescent="0.25">
      <c r="B22" t="s">
        <v>36</v>
      </c>
      <c r="C22" s="3">
        <v>15</v>
      </c>
      <c r="D22" s="1">
        <v>85.83</v>
      </c>
      <c r="E22" s="1">
        <v>11.59</v>
      </c>
      <c r="F22" s="3">
        <v>18</v>
      </c>
      <c r="G22" s="1">
        <v>50.260000000000012</v>
      </c>
      <c r="H22" s="1">
        <v>1.88</v>
      </c>
    </row>
    <row r="23" spans="1:8" x14ac:dyDescent="0.25">
      <c r="B23" t="s">
        <v>34</v>
      </c>
      <c r="C23" s="3">
        <v>25</v>
      </c>
      <c r="D23" s="1">
        <v>176.26</v>
      </c>
      <c r="E23" s="1">
        <v>91.52</v>
      </c>
      <c r="F23" s="3">
        <v>12</v>
      </c>
      <c r="G23" s="1">
        <v>28.53</v>
      </c>
      <c r="H23" s="1">
        <v>7.16</v>
      </c>
    </row>
    <row r="24" spans="1:8" x14ac:dyDescent="0.25">
      <c r="B24" t="s">
        <v>31</v>
      </c>
      <c r="C24" s="3">
        <v>1</v>
      </c>
      <c r="D24" s="1">
        <v>5.78</v>
      </c>
      <c r="E24" s="1">
        <v>0</v>
      </c>
      <c r="F24" s="3">
        <v>2</v>
      </c>
      <c r="G24" s="1">
        <v>40.04</v>
      </c>
      <c r="H24" s="1">
        <v>29.71</v>
      </c>
    </row>
    <row r="25" spans="1:8" x14ac:dyDescent="0.25">
      <c r="B25" t="s">
        <v>32</v>
      </c>
      <c r="C25" s="3">
        <v>24</v>
      </c>
      <c r="D25" s="1">
        <v>89.73</v>
      </c>
      <c r="E25" s="1">
        <v>85.919999999999987</v>
      </c>
      <c r="F25" s="3">
        <v>22</v>
      </c>
      <c r="G25" s="1">
        <v>82.419999999999987</v>
      </c>
      <c r="H25" s="1">
        <v>82.419999999999987</v>
      </c>
    </row>
    <row r="26" spans="1:8" x14ac:dyDescent="0.25">
      <c r="A26" t="s">
        <v>38</v>
      </c>
      <c r="B26" t="s">
        <v>27</v>
      </c>
      <c r="C26" s="3">
        <v>27</v>
      </c>
      <c r="D26" s="1">
        <v>235.86</v>
      </c>
      <c r="E26" s="1">
        <v>209.86</v>
      </c>
      <c r="F26" s="3">
        <v>28</v>
      </c>
      <c r="G26" s="1">
        <v>233.41</v>
      </c>
      <c r="H26" s="1">
        <v>218.02</v>
      </c>
    </row>
    <row r="27" spans="1:8" x14ac:dyDescent="0.25">
      <c r="B27" t="s">
        <v>28</v>
      </c>
      <c r="C27" s="3">
        <v>111</v>
      </c>
      <c r="D27" s="1">
        <v>945.84000000000015</v>
      </c>
      <c r="E27" s="1">
        <v>822.94999999999982</v>
      </c>
      <c r="F27" s="3">
        <v>117</v>
      </c>
      <c r="G27" s="1">
        <v>936.07</v>
      </c>
      <c r="H27" s="1">
        <v>867.74999999999989</v>
      </c>
    </row>
    <row r="28" spans="1:8" x14ac:dyDescent="0.25">
      <c r="B28" t="s">
        <v>29</v>
      </c>
      <c r="C28" s="3">
        <v>30</v>
      </c>
      <c r="D28" s="1">
        <v>117.24</v>
      </c>
      <c r="E28" s="1">
        <v>8.8000000000000007</v>
      </c>
      <c r="F28" s="3">
        <v>18</v>
      </c>
      <c r="G28" s="1">
        <v>53.5</v>
      </c>
      <c r="H28" s="1">
        <v>13.7</v>
      </c>
    </row>
    <row r="29" spans="1:8" x14ac:dyDescent="0.25">
      <c r="B29" t="s">
        <v>34</v>
      </c>
      <c r="C29" s="3">
        <v>41</v>
      </c>
      <c r="D29" s="1">
        <v>248.3</v>
      </c>
      <c r="E29" s="1">
        <v>189.85000000000011</v>
      </c>
      <c r="F29" s="3">
        <v>16</v>
      </c>
      <c r="G29" s="1">
        <v>103.85</v>
      </c>
      <c r="H29" s="1">
        <v>68.569999999999979</v>
      </c>
    </row>
    <row r="30" spans="1:8" x14ac:dyDescent="0.25">
      <c r="B30" t="s">
        <v>31</v>
      </c>
      <c r="C30" s="3">
        <v>2</v>
      </c>
      <c r="D30" s="1">
        <v>26.5</v>
      </c>
      <c r="E30" s="1">
        <v>21.23</v>
      </c>
      <c r="F30" s="3">
        <v>5</v>
      </c>
      <c r="G30" s="1">
        <v>58.14</v>
      </c>
      <c r="H30" s="1">
        <v>57.98</v>
      </c>
    </row>
    <row r="31" spans="1:8" x14ac:dyDescent="0.25">
      <c r="B31" t="s">
        <v>32</v>
      </c>
      <c r="C31" s="3">
        <v>7</v>
      </c>
      <c r="D31" s="1">
        <v>31.120000000000012</v>
      </c>
      <c r="E31" s="1">
        <v>30.71</v>
      </c>
      <c r="F31" s="3">
        <v>7</v>
      </c>
      <c r="G31" s="1">
        <v>28.6</v>
      </c>
      <c r="H31" s="1">
        <v>28.6</v>
      </c>
    </row>
    <row r="32" spans="1:8" x14ac:dyDescent="0.25">
      <c r="A32" t="s">
        <v>39</v>
      </c>
      <c r="B32" t="s">
        <v>27</v>
      </c>
      <c r="C32" s="3">
        <v>6</v>
      </c>
      <c r="D32" s="1">
        <v>25.45</v>
      </c>
      <c r="E32" s="1">
        <v>24.8</v>
      </c>
      <c r="F32" s="3">
        <v>6</v>
      </c>
      <c r="G32" s="1">
        <v>30.27</v>
      </c>
      <c r="H32" s="1">
        <v>29.63</v>
      </c>
    </row>
    <row r="33" spans="1:8" x14ac:dyDescent="0.25">
      <c r="B33" t="s">
        <v>28</v>
      </c>
      <c r="C33" s="3">
        <v>36</v>
      </c>
      <c r="D33" s="1">
        <v>295.36</v>
      </c>
      <c r="E33" s="1">
        <v>214.08</v>
      </c>
      <c r="F33" s="3">
        <v>38</v>
      </c>
      <c r="G33" s="1">
        <v>248.61</v>
      </c>
      <c r="H33" s="1">
        <v>210.3</v>
      </c>
    </row>
    <row r="34" spans="1:8" x14ac:dyDescent="0.25">
      <c r="B34" t="s">
        <v>29</v>
      </c>
      <c r="C34" s="3">
        <v>5</v>
      </c>
      <c r="D34" s="1">
        <v>61.52</v>
      </c>
      <c r="E34" s="1">
        <v>3.04</v>
      </c>
      <c r="F34" s="3">
        <v>3</v>
      </c>
      <c r="G34" s="1">
        <v>8.86</v>
      </c>
      <c r="H34" s="1">
        <v>0</v>
      </c>
    </row>
    <row r="35" spans="1:8" x14ac:dyDescent="0.25">
      <c r="B35" t="s">
        <v>34</v>
      </c>
      <c r="C35" s="3">
        <v>10</v>
      </c>
      <c r="D35" s="1">
        <v>62.28</v>
      </c>
      <c r="E35" s="1">
        <v>22.9</v>
      </c>
      <c r="F35" s="3">
        <v>1</v>
      </c>
      <c r="G35" s="1">
        <v>21.68</v>
      </c>
      <c r="H35" s="1">
        <v>19.87</v>
      </c>
    </row>
    <row r="36" spans="1:8" x14ac:dyDescent="0.25">
      <c r="B36" t="s">
        <v>31</v>
      </c>
      <c r="C36" s="3"/>
      <c r="D36" s="1"/>
      <c r="E36" s="1"/>
    </row>
    <row r="37" spans="1:8" x14ac:dyDescent="0.25">
      <c r="B37" t="s">
        <v>32</v>
      </c>
      <c r="C37" s="3">
        <v>30</v>
      </c>
      <c r="D37" s="1">
        <v>99.259999999999991</v>
      </c>
      <c r="E37" s="1">
        <v>76.539999999999992</v>
      </c>
      <c r="F37" s="3">
        <v>33</v>
      </c>
      <c r="G37" s="1">
        <v>101.76</v>
      </c>
      <c r="H37" s="1">
        <v>80.59</v>
      </c>
    </row>
    <row r="38" spans="1:8" x14ac:dyDescent="0.25">
      <c r="A38" t="s">
        <v>40</v>
      </c>
      <c r="B38" t="s">
        <v>27</v>
      </c>
      <c r="C38" s="3">
        <v>24</v>
      </c>
      <c r="D38" s="1">
        <v>135.29</v>
      </c>
      <c r="E38" s="1">
        <v>120.6</v>
      </c>
      <c r="F38" s="3">
        <v>25</v>
      </c>
      <c r="G38" s="1">
        <v>142.26</v>
      </c>
      <c r="H38" s="1">
        <v>141.1</v>
      </c>
    </row>
    <row r="39" spans="1:8" x14ac:dyDescent="0.25">
      <c r="B39" t="s">
        <v>28</v>
      </c>
      <c r="C39" s="3">
        <v>129</v>
      </c>
      <c r="D39" s="1">
        <v>1483.75</v>
      </c>
      <c r="E39" s="1">
        <v>1175.2799999999991</v>
      </c>
      <c r="F39" s="3">
        <v>133</v>
      </c>
      <c r="G39" s="1">
        <v>1446.4899999999991</v>
      </c>
      <c r="H39" s="1">
        <v>1297.630000000001</v>
      </c>
    </row>
    <row r="40" spans="1:8" x14ac:dyDescent="0.25">
      <c r="B40" t="s">
        <v>29</v>
      </c>
      <c r="C40" s="3">
        <v>27</v>
      </c>
      <c r="D40" s="1">
        <v>229.12</v>
      </c>
      <c r="E40" s="1">
        <v>17.79</v>
      </c>
      <c r="F40" s="3">
        <v>22</v>
      </c>
      <c r="G40" s="1">
        <v>147.87</v>
      </c>
      <c r="H40" s="1">
        <v>41.69</v>
      </c>
    </row>
    <row r="41" spans="1:8" x14ac:dyDescent="0.25">
      <c r="B41" t="s">
        <v>34</v>
      </c>
      <c r="C41" s="3">
        <v>38</v>
      </c>
      <c r="D41" s="1">
        <v>300.52</v>
      </c>
      <c r="E41" s="1">
        <v>149.97999999999999</v>
      </c>
      <c r="F41" s="3">
        <v>26</v>
      </c>
      <c r="G41" s="1">
        <v>207.95</v>
      </c>
      <c r="H41" s="1">
        <v>129.4</v>
      </c>
    </row>
    <row r="42" spans="1:8" x14ac:dyDescent="0.25">
      <c r="B42" t="s">
        <v>31</v>
      </c>
      <c r="C42" s="3">
        <v>1</v>
      </c>
      <c r="D42" s="1">
        <v>0.78</v>
      </c>
      <c r="E42" s="1">
        <v>0</v>
      </c>
      <c r="F42" s="3">
        <v>1</v>
      </c>
      <c r="G42" s="1">
        <v>5.97</v>
      </c>
      <c r="H42" s="1">
        <v>2.93</v>
      </c>
    </row>
    <row r="43" spans="1:8" x14ac:dyDescent="0.25">
      <c r="B43" t="s">
        <v>32</v>
      </c>
      <c r="C43" s="3">
        <v>20</v>
      </c>
      <c r="D43" s="1">
        <v>89.820000000000007</v>
      </c>
      <c r="E43" s="1">
        <v>88.59</v>
      </c>
      <c r="F43" s="3">
        <v>21</v>
      </c>
      <c r="G43" s="1">
        <v>92.02</v>
      </c>
      <c r="H43" s="1">
        <v>87.749999999999986</v>
      </c>
    </row>
    <row r="44" spans="1:8" x14ac:dyDescent="0.25">
      <c r="A44" t="s">
        <v>41</v>
      </c>
      <c r="B44" t="s">
        <v>27</v>
      </c>
      <c r="C44" s="3">
        <v>31</v>
      </c>
      <c r="D44" s="1">
        <v>372.75</v>
      </c>
      <c r="E44" s="1">
        <v>338.73</v>
      </c>
      <c r="F44" s="3">
        <v>32</v>
      </c>
      <c r="G44" s="1">
        <v>380.68</v>
      </c>
      <c r="H44" s="1">
        <v>351.42</v>
      </c>
    </row>
    <row r="45" spans="1:8" x14ac:dyDescent="0.25">
      <c r="B45" t="s">
        <v>28</v>
      </c>
      <c r="C45" s="3">
        <v>171</v>
      </c>
      <c r="D45" s="1">
        <v>1925.0100000000009</v>
      </c>
      <c r="E45" s="1">
        <v>1812.02</v>
      </c>
      <c r="F45" s="3">
        <v>177</v>
      </c>
      <c r="G45" s="1">
        <v>1805.160000000001</v>
      </c>
      <c r="H45" s="1">
        <v>1722.3400000000011</v>
      </c>
    </row>
    <row r="46" spans="1:8" x14ac:dyDescent="0.25">
      <c r="B46" t="s">
        <v>29</v>
      </c>
      <c r="C46" s="3">
        <v>53</v>
      </c>
      <c r="D46" s="1">
        <v>254.4500000000001</v>
      </c>
      <c r="E46" s="1">
        <v>116.26</v>
      </c>
      <c r="F46" s="3">
        <v>33</v>
      </c>
      <c r="G46" s="1">
        <v>139.49</v>
      </c>
      <c r="H46" s="1">
        <v>20.399999999999999</v>
      </c>
    </row>
    <row r="47" spans="1:8" x14ac:dyDescent="0.25">
      <c r="B47" t="s">
        <v>34</v>
      </c>
      <c r="C47" s="3">
        <v>49</v>
      </c>
      <c r="D47" s="1">
        <v>345.16999999999979</v>
      </c>
      <c r="E47" s="1">
        <v>259.49999999999989</v>
      </c>
      <c r="F47" s="3">
        <v>33</v>
      </c>
      <c r="G47" s="1">
        <v>224.86</v>
      </c>
      <c r="H47" s="1">
        <v>177.22</v>
      </c>
    </row>
    <row r="48" spans="1:8" x14ac:dyDescent="0.25">
      <c r="B48" t="s">
        <v>31</v>
      </c>
      <c r="C48" s="3"/>
      <c r="D48" s="1"/>
      <c r="E48" s="1"/>
      <c r="F48" s="3">
        <v>1</v>
      </c>
      <c r="G48" s="1">
        <v>4.29</v>
      </c>
      <c r="H48" s="1">
        <v>4.29</v>
      </c>
    </row>
    <row r="49" spans="1:8" x14ac:dyDescent="0.25">
      <c r="B49" t="s">
        <v>32</v>
      </c>
      <c r="C49" s="3">
        <v>41</v>
      </c>
      <c r="D49" s="1">
        <v>260.92000000000007</v>
      </c>
      <c r="E49" s="1">
        <v>254.29</v>
      </c>
      <c r="F49" s="3">
        <v>45</v>
      </c>
      <c r="G49" s="1">
        <v>315.16000000000003</v>
      </c>
      <c r="H49" s="1">
        <v>313.31999999999988</v>
      </c>
    </row>
    <row r="50" spans="1:8" x14ac:dyDescent="0.25">
      <c r="A50" t="s">
        <v>42</v>
      </c>
      <c r="B50" t="s">
        <v>27</v>
      </c>
      <c r="C50" s="3">
        <v>41</v>
      </c>
      <c r="D50" s="1">
        <v>378.9500000000001</v>
      </c>
      <c r="E50" s="1">
        <v>312.43</v>
      </c>
      <c r="F50" s="3">
        <v>40</v>
      </c>
      <c r="G50" s="1">
        <v>317.52999999999997</v>
      </c>
      <c r="H50" s="1">
        <v>316.82000000000011</v>
      </c>
    </row>
    <row r="51" spans="1:8" x14ac:dyDescent="0.25">
      <c r="B51" t="s">
        <v>28</v>
      </c>
      <c r="C51" s="3">
        <v>96</v>
      </c>
      <c r="D51" s="1">
        <v>545.48000000000013</v>
      </c>
      <c r="E51" s="1">
        <v>473.31999999999988</v>
      </c>
      <c r="F51" s="3">
        <v>100</v>
      </c>
      <c r="G51" s="1">
        <v>476.91000000000008</v>
      </c>
      <c r="H51" s="1">
        <v>465.46</v>
      </c>
    </row>
    <row r="52" spans="1:8" x14ac:dyDescent="0.25">
      <c r="B52" t="s">
        <v>29</v>
      </c>
      <c r="C52" s="3">
        <v>10</v>
      </c>
      <c r="D52" s="1">
        <v>41.52</v>
      </c>
      <c r="E52" s="1">
        <v>10.61</v>
      </c>
      <c r="F52" s="3">
        <v>4</v>
      </c>
      <c r="G52" s="1">
        <v>13.3</v>
      </c>
      <c r="H52" s="1">
        <v>2.4900000000000002</v>
      </c>
    </row>
    <row r="53" spans="1:8" x14ac:dyDescent="0.25">
      <c r="B53" t="s">
        <v>34</v>
      </c>
      <c r="C53" s="3">
        <v>19</v>
      </c>
      <c r="D53" s="1">
        <v>68.759999999999991</v>
      </c>
      <c r="E53" s="1">
        <v>65.77000000000001</v>
      </c>
      <c r="F53" s="3">
        <v>7</v>
      </c>
      <c r="G53" s="1">
        <v>27.29</v>
      </c>
      <c r="H53" s="1">
        <v>21.1</v>
      </c>
    </row>
    <row r="54" spans="1:8" x14ac:dyDescent="0.25">
      <c r="B54" t="s">
        <v>31</v>
      </c>
      <c r="C54" s="3">
        <v>5</v>
      </c>
      <c r="D54" s="1">
        <v>26.2</v>
      </c>
      <c r="E54" s="1">
        <v>23.14</v>
      </c>
      <c r="F54" s="3">
        <v>3</v>
      </c>
      <c r="G54" s="1">
        <v>22.31</v>
      </c>
      <c r="H54" s="1">
        <v>20.66</v>
      </c>
    </row>
    <row r="55" spans="1:8" x14ac:dyDescent="0.25">
      <c r="B55" t="s">
        <v>32</v>
      </c>
      <c r="C55" s="3">
        <v>18</v>
      </c>
      <c r="D55" s="1">
        <v>40.049999999999997</v>
      </c>
      <c r="E55" s="1">
        <v>38.950000000000003</v>
      </c>
      <c r="F55" s="3">
        <v>19</v>
      </c>
      <c r="G55" s="1">
        <v>42.29</v>
      </c>
      <c r="H55" s="1">
        <v>37.36</v>
      </c>
    </row>
    <row r="56" spans="1:8" x14ac:dyDescent="0.25">
      <c r="A56" t="s">
        <v>43</v>
      </c>
      <c r="B56" t="s">
        <v>27</v>
      </c>
      <c r="C56" s="3">
        <v>21</v>
      </c>
      <c r="D56" s="1">
        <v>110.26</v>
      </c>
      <c r="E56" s="1">
        <v>108.89</v>
      </c>
      <c r="F56" s="3">
        <v>22</v>
      </c>
      <c r="G56" s="1">
        <v>115.28</v>
      </c>
      <c r="H56" s="1">
        <v>114.11</v>
      </c>
    </row>
    <row r="57" spans="1:8" x14ac:dyDescent="0.25">
      <c r="B57" t="s">
        <v>28</v>
      </c>
      <c r="C57" s="3">
        <v>96</v>
      </c>
      <c r="D57" s="1">
        <v>1027.31</v>
      </c>
      <c r="E57" s="1">
        <v>934.51999999999987</v>
      </c>
      <c r="F57" s="3">
        <v>105</v>
      </c>
      <c r="G57" s="1">
        <v>1051.18</v>
      </c>
      <c r="H57" s="1">
        <v>1016.73</v>
      </c>
    </row>
    <row r="58" spans="1:8" x14ac:dyDescent="0.25">
      <c r="B58" t="s">
        <v>29</v>
      </c>
      <c r="C58" s="3">
        <v>21</v>
      </c>
      <c r="D58" s="1">
        <v>209.4</v>
      </c>
      <c r="E58" s="1">
        <v>56.25</v>
      </c>
      <c r="F58" s="3">
        <v>23</v>
      </c>
      <c r="G58" s="1">
        <v>174.86</v>
      </c>
      <c r="H58" s="1">
        <v>119.73</v>
      </c>
    </row>
    <row r="59" spans="1:8" x14ac:dyDescent="0.25">
      <c r="B59" t="s">
        <v>34</v>
      </c>
      <c r="C59" s="3">
        <v>26</v>
      </c>
      <c r="D59" s="1">
        <v>168.01</v>
      </c>
      <c r="E59" s="1">
        <v>81.78000000000003</v>
      </c>
      <c r="F59" s="3">
        <v>24</v>
      </c>
      <c r="G59" s="1">
        <v>89.02000000000001</v>
      </c>
      <c r="H59" s="1">
        <v>69.849999999999994</v>
      </c>
    </row>
    <row r="60" spans="1:8" x14ac:dyDescent="0.25">
      <c r="B60" t="s">
        <v>31</v>
      </c>
      <c r="C60" s="3">
        <v>2</v>
      </c>
      <c r="D60" s="1">
        <v>20.05</v>
      </c>
      <c r="E60" s="1">
        <v>19.64</v>
      </c>
      <c r="F60" s="3">
        <v>3</v>
      </c>
      <c r="G60" s="1">
        <v>5.79</v>
      </c>
      <c r="H60" s="1">
        <v>1.85</v>
      </c>
    </row>
    <row r="61" spans="1:8" x14ac:dyDescent="0.25">
      <c r="B61" t="s">
        <v>32</v>
      </c>
      <c r="C61" s="3">
        <v>27</v>
      </c>
      <c r="D61" s="1">
        <v>64.53</v>
      </c>
      <c r="E61" s="1">
        <v>63.89</v>
      </c>
      <c r="F61" s="3">
        <v>30</v>
      </c>
      <c r="G61" s="1">
        <v>72.179999999999993</v>
      </c>
      <c r="H61" s="1">
        <v>71.540000000000006</v>
      </c>
    </row>
    <row r="62" spans="1:8" x14ac:dyDescent="0.25">
      <c r="A62" t="s">
        <v>44</v>
      </c>
      <c r="B62" t="s">
        <v>27</v>
      </c>
      <c r="C62" s="3">
        <v>10</v>
      </c>
      <c r="D62" s="1">
        <v>29.88</v>
      </c>
      <c r="E62" s="1">
        <v>28.65</v>
      </c>
      <c r="F62" s="3">
        <v>11</v>
      </c>
      <c r="G62" s="1">
        <v>30.47</v>
      </c>
      <c r="H62" s="1">
        <v>30.47</v>
      </c>
    </row>
    <row r="63" spans="1:8" x14ac:dyDescent="0.25">
      <c r="B63" t="s">
        <v>28</v>
      </c>
      <c r="C63" s="3">
        <v>37</v>
      </c>
      <c r="D63" s="1">
        <v>188.86</v>
      </c>
      <c r="E63" s="1">
        <v>133.01</v>
      </c>
      <c r="F63" s="3">
        <v>39</v>
      </c>
      <c r="G63" s="1">
        <v>156.35</v>
      </c>
      <c r="H63" s="1">
        <v>152.55000000000001</v>
      </c>
    </row>
    <row r="64" spans="1:8" x14ac:dyDescent="0.25">
      <c r="B64" t="s">
        <v>29</v>
      </c>
      <c r="C64" s="3">
        <v>14</v>
      </c>
      <c r="D64" s="1">
        <v>30.61</v>
      </c>
      <c r="E64" s="1">
        <v>2.68</v>
      </c>
      <c r="F64" s="3">
        <v>4</v>
      </c>
      <c r="G64" s="1">
        <v>3.74</v>
      </c>
      <c r="H64" s="1">
        <v>1.59</v>
      </c>
    </row>
    <row r="65" spans="1:8" x14ac:dyDescent="0.25">
      <c r="B65" t="s">
        <v>34</v>
      </c>
      <c r="C65" s="3">
        <v>13</v>
      </c>
      <c r="D65" s="1">
        <v>50.490000000000009</v>
      </c>
      <c r="E65" s="1">
        <v>16.670000000000002</v>
      </c>
      <c r="F65" s="3">
        <v>4</v>
      </c>
      <c r="G65" s="1">
        <v>5.48</v>
      </c>
      <c r="H65" s="1">
        <v>3.48</v>
      </c>
    </row>
    <row r="66" spans="1:8" x14ac:dyDescent="0.25">
      <c r="B66" t="s">
        <v>31</v>
      </c>
      <c r="C66" s="3">
        <v>2</v>
      </c>
      <c r="D66" s="1">
        <v>3.4400000000000008</v>
      </c>
      <c r="E66" s="1">
        <v>2.2999999999999998</v>
      </c>
      <c r="F66" s="3"/>
      <c r="G66" s="1"/>
      <c r="H66" s="1"/>
    </row>
    <row r="67" spans="1:8" x14ac:dyDescent="0.25">
      <c r="B67" t="s">
        <v>32</v>
      </c>
      <c r="C67" s="3">
        <v>25</v>
      </c>
      <c r="D67" s="1">
        <v>123.94</v>
      </c>
      <c r="E67" s="1">
        <v>122.02</v>
      </c>
      <c r="F67" s="3">
        <v>24</v>
      </c>
      <c r="G67" s="1">
        <v>128.86000000000001</v>
      </c>
      <c r="H67" s="1">
        <v>123.72</v>
      </c>
    </row>
    <row r="68" spans="1:8" x14ac:dyDescent="0.25">
      <c r="A68" t="s">
        <v>45</v>
      </c>
      <c r="B68" t="s">
        <v>27</v>
      </c>
      <c r="C68" s="3">
        <v>34</v>
      </c>
      <c r="D68" s="1">
        <v>1729.36</v>
      </c>
      <c r="E68" s="1">
        <v>1126.1500000000001</v>
      </c>
      <c r="F68" s="3">
        <v>37</v>
      </c>
      <c r="G68" s="1">
        <v>1286.01</v>
      </c>
      <c r="H68" s="1">
        <v>1201.5999999999999</v>
      </c>
    </row>
    <row r="69" spans="1:8" x14ac:dyDescent="0.25">
      <c r="B69" t="s">
        <v>28</v>
      </c>
      <c r="C69" s="3">
        <v>62</v>
      </c>
      <c r="D69" s="1">
        <v>1229.8900000000001</v>
      </c>
      <c r="E69" s="1">
        <v>782.7299999999999</v>
      </c>
      <c r="F69" s="3">
        <v>64</v>
      </c>
      <c r="G69" s="1">
        <v>895.36</v>
      </c>
      <c r="H69" s="1">
        <v>815.85</v>
      </c>
    </row>
    <row r="70" spans="1:8" x14ac:dyDescent="0.25">
      <c r="B70" t="s">
        <v>29</v>
      </c>
      <c r="C70" s="3">
        <v>8</v>
      </c>
      <c r="D70" s="1">
        <v>67.98</v>
      </c>
      <c r="E70" s="1">
        <v>0.72</v>
      </c>
      <c r="F70" s="3">
        <v>8</v>
      </c>
      <c r="G70" s="1">
        <v>59.43</v>
      </c>
      <c r="H70" s="1">
        <v>29.83</v>
      </c>
    </row>
    <row r="71" spans="1:8" x14ac:dyDescent="0.25">
      <c r="B71" t="s">
        <v>34</v>
      </c>
      <c r="C71" s="3">
        <v>17</v>
      </c>
      <c r="D71" s="1">
        <v>256.29000000000002</v>
      </c>
      <c r="E71" s="1">
        <v>33.89</v>
      </c>
      <c r="F71" s="3">
        <v>16</v>
      </c>
      <c r="G71" s="1">
        <v>154.13</v>
      </c>
      <c r="H71" s="1">
        <v>91.61999999999999</v>
      </c>
    </row>
    <row r="72" spans="1:8" x14ac:dyDescent="0.25">
      <c r="B72" t="s">
        <v>31</v>
      </c>
      <c r="C72" s="3"/>
      <c r="D72" s="1"/>
      <c r="E72" s="1"/>
      <c r="F72" s="3">
        <v>4</v>
      </c>
      <c r="G72" s="1">
        <v>29.89</v>
      </c>
      <c r="H72" s="1">
        <v>12.71</v>
      </c>
    </row>
    <row r="73" spans="1:8" x14ac:dyDescent="0.25">
      <c r="B73" t="s">
        <v>32</v>
      </c>
      <c r="C73" s="3">
        <v>6</v>
      </c>
      <c r="D73" s="1">
        <v>57.220000000000013</v>
      </c>
      <c r="E73" s="1">
        <v>53.19</v>
      </c>
      <c r="F73" s="3">
        <v>8</v>
      </c>
      <c r="G73" s="1">
        <v>84.63000000000001</v>
      </c>
      <c r="H73" s="1">
        <v>79.97</v>
      </c>
    </row>
    <row r="74" spans="1:8" x14ac:dyDescent="0.25">
      <c r="A74" t="s">
        <v>46</v>
      </c>
      <c r="B74" t="s">
        <v>27</v>
      </c>
      <c r="C74" s="3">
        <v>44</v>
      </c>
      <c r="D74" s="1">
        <v>3128.77</v>
      </c>
      <c r="E74" s="1">
        <v>3006.09</v>
      </c>
      <c r="F74" s="3">
        <v>43</v>
      </c>
      <c r="G74" s="1">
        <v>3050.47</v>
      </c>
      <c r="H74" s="1">
        <v>2995.5</v>
      </c>
    </row>
    <row r="75" spans="1:8" x14ac:dyDescent="0.25">
      <c r="B75" t="s">
        <v>28</v>
      </c>
      <c r="C75" s="3">
        <v>71</v>
      </c>
      <c r="D75" s="1">
        <v>1061.73</v>
      </c>
      <c r="E75" s="1">
        <v>881.19999999999982</v>
      </c>
      <c r="F75" s="3">
        <v>79</v>
      </c>
      <c r="G75" s="1">
        <v>1043.31</v>
      </c>
      <c r="H75" s="1">
        <v>957.6</v>
      </c>
    </row>
    <row r="76" spans="1:8" x14ac:dyDescent="0.25">
      <c r="B76" t="s">
        <v>29</v>
      </c>
      <c r="C76" s="3">
        <v>18</v>
      </c>
      <c r="D76" s="1">
        <v>216.57</v>
      </c>
      <c r="E76" s="1">
        <v>32.770000000000003</v>
      </c>
      <c r="F76" s="3">
        <v>11</v>
      </c>
      <c r="G76" s="1">
        <v>113.37</v>
      </c>
      <c r="H76" s="1">
        <v>49.31</v>
      </c>
    </row>
    <row r="77" spans="1:8" x14ac:dyDescent="0.25">
      <c r="B77" t="s">
        <v>34</v>
      </c>
      <c r="C77" s="3">
        <v>31</v>
      </c>
      <c r="D77" s="1">
        <v>1660.01</v>
      </c>
      <c r="E77" s="1">
        <v>970.74000000000012</v>
      </c>
      <c r="F77" s="3">
        <v>19</v>
      </c>
      <c r="G77" s="1">
        <v>746.24000000000024</v>
      </c>
      <c r="H77" s="1">
        <v>415.32000000000011</v>
      </c>
    </row>
    <row r="78" spans="1:8" x14ac:dyDescent="0.25">
      <c r="B78" t="s">
        <v>31</v>
      </c>
      <c r="C78" s="3">
        <v>1</v>
      </c>
      <c r="D78" s="1">
        <v>9.9600000000000009</v>
      </c>
      <c r="E78" s="1">
        <v>0</v>
      </c>
      <c r="F78" s="3">
        <v>2</v>
      </c>
      <c r="G78" s="1">
        <v>341.94</v>
      </c>
      <c r="H78" s="1">
        <v>3.59</v>
      </c>
    </row>
    <row r="79" spans="1:8" x14ac:dyDescent="0.25">
      <c r="B79" t="s">
        <v>32</v>
      </c>
      <c r="C79" s="3">
        <v>29</v>
      </c>
      <c r="D79" s="1">
        <v>188.35</v>
      </c>
      <c r="E79" s="1">
        <v>183.91</v>
      </c>
      <c r="F79" s="3">
        <v>31</v>
      </c>
      <c r="G79" s="1">
        <v>204.93</v>
      </c>
      <c r="H79" s="1">
        <v>203.19</v>
      </c>
    </row>
    <row r="80" spans="1:8" x14ac:dyDescent="0.25">
      <c r="A80" t="s">
        <v>47</v>
      </c>
      <c r="B80" t="s">
        <v>27</v>
      </c>
      <c r="C80" s="3">
        <v>18</v>
      </c>
      <c r="D80" s="1">
        <v>215.55</v>
      </c>
      <c r="E80" s="1">
        <v>208.41</v>
      </c>
      <c r="F80" s="3">
        <v>17</v>
      </c>
      <c r="G80" s="1">
        <v>230.69</v>
      </c>
      <c r="H80" s="1">
        <v>222.98</v>
      </c>
    </row>
    <row r="81" spans="1:8" x14ac:dyDescent="0.25">
      <c r="B81" t="s">
        <v>28</v>
      </c>
      <c r="C81" s="3">
        <v>40</v>
      </c>
      <c r="D81" s="1">
        <v>258.11000000000013</v>
      </c>
      <c r="E81" s="1">
        <v>236.72</v>
      </c>
      <c r="F81" s="3">
        <v>43</v>
      </c>
      <c r="G81" s="1">
        <v>278.87</v>
      </c>
      <c r="H81" s="1">
        <v>260.28000000000009</v>
      </c>
    </row>
    <row r="82" spans="1:8" x14ac:dyDescent="0.25">
      <c r="B82" t="s">
        <v>29</v>
      </c>
      <c r="C82" s="3">
        <v>5</v>
      </c>
      <c r="D82" s="1">
        <v>12.09</v>
      </c>
      <c r="E82" s="1">
        <v>3.89</v>
      </c>
      <c r="F82" s="3">
        <v>3</v>
      </c>
      <c r="G82" s="1">
        <v>7.33</v>
      </c>
      <c r="H82" s="1">
        <v>4.58</v>
      </c>
    </row>
    <row r="83" spans="1:8" x14ac:dyDescent="0.25">
      <c r="B83" t="s">
        <v>30</v>
      </c>
      <c r="C83" s="3">
        <v>10</v>
      </c>
      <c r="D83" s="1">
        <v>31.19</v>
      </c>
      <c r="E83" s="1">
        <v>26.95</v>
      </c>
      <c r="F83" s="3">
        <v>8</v>
      </c>
      <c r="G83" s="1">
        <v>21.56</v>
      </c>
      <c r="H83" s="1">
        <v>11.32</v>
      </c>
    </row>
    <row r="84" spans="1:8" x14ac:dyDescent="0.25">
      <c r="B84" t="s">
        <v>31</v>
      </c>
      <c r="C84" s="3"/>
      <c r="D84" s="1"/>
      <c r="E84" s="1"/>
      <c r="F84" s="3">
        <v>1</v>
      </c>
      <c r="G84" s="1">
        <v>2.66</v>
      </c>
      <c r="H84" s="1">
        <v>2.66</v>
      </c>
    </row>
    <row r="85" spans="1:8" x14ac:dyDescent="0.25">
      <c r="B85" t="s">
        <v>32</v>
      </c>
      <c r="C85" s="3">
        <v>4</v>
      </c>
      <c r="D85" s="1">
        <v>54.55</v>
      </c>
      <c r="E85" s="1">
        <v>44.78</v>
      </c>
      <c r="F85" s="3">
        <v>4</v>
      </c>
      <c r="G85" s="1">
        <v>56.17</v>
      </c>
      <c r="H85" s="1">
        <v>44.85</v>
      </c>
    </row>
    <row r="86" spans="1:8" x14ac:dyDescent="0.25">
      <c r="A86" t="s">
        <v>48</v>
      </c>
      <c r="B86" t="s">
        <v>27</v>
      </c>
      <c r="C86" s="3">
        <v>24</v>
      </c>
      <c r="D86" s="1">
        <v>423.96</v>
      </c>
      <c r="E86" s="1">
        <v>377.28</v>
      </c>
      <c r="F86" s="3">
        <v>25</v>
      </c>
      <c r="G86" s="1">
        <v>412.27</v>
      </c>
      <c r="H86" s="1">
        <v>399.68</v>
      </c>
    </row>
    <row r="87" spans="1:8" x14ac:dyDescent="0.25">
      <c r="B87" t="s">
        <v>28</v>
      </c>
      <c r="C87" s="3">
        <v>56</v>
      </c>
      <c r="D87" s="1">
        <v>656.56</v>
      </c>
      <c r="E87" s="1">
        <v>532.37</v>
      </c>
      <c r="F87" s="3">
        <v>58</v>
      </c>
      <c r="G87" s="1">
        <v>600.83000000000015</v>
      </c>
      <c r="H87" s="1">
        <v>578.34000000000026</v>
      </c>
    </row>
    <row r="88" spans="1:8" x14ac:dyDescent="0.25">
      <c r="B88" t="s">
        <v>29</v>
      </c>
      <c r="C88" s="3">
        <v>13</v>
      </c>
      <c r="D88" s="1">
        <v>156.38</v>
      </c>
      <c r="E88" s="1">
        <v>0.96</v>
      </c>
      <c r="F88" s="3">
        <v>11</v>
      </c>
      <c r="G88" s="1">
        <v>23.19</v>
      </c>
      <c r="H88" s="1">
        <v>1.1499999999999999</v>
      </c>
    </row>
    <row r="89" spans="1:8" x14ac:dyDescent="0.25">
      <c r="B89" t="s">
        <v>34</v>
      </c>
      <c r="C89" s="3">
        <v>15</v>
      </c>
      <c r="D89" s="1">
        <v>153.85</v>
      </c>
      <c r="E89" s="1">
        <v>42.040000000000013</v>
      </c>
      <c r="F89" s="3">
        <v>9</v>
      </c>
      <c r="G89" s="1">
        <v>37.46</v>
      </c>
      <c r="H89" s="1">
        <v>24.22</v>
      </c>
    </row>
    <row r="90" spans="1:8" x14ac:dyDescent="0.25">
      <c r="B90" t="s">
        <v>31</v>
      </c>
      <c r="C90" s="3"/>
      <c r="D90" s="1"/>
      <c r="E90" s="1"/>
    </row>
    <row r="91" spans="1:8" x14ac:dyDescent="0.25">
      <c r="B91" t="s">
        <v>32</v>
      </c>
      <c r="C91" s="3">
        <v>1</v>
      </c>
      <c r="D91" s="1">
        <v>9.23</v>
      </c>
      <c r="E91" s="1">
        <v>7.83</v>
      </c>
      <c r="F91" s="3">
        <v>1</v>
      </c>
      <c r="G91" s="1">
        <v>7.83</v>
      </c>
      <c r="H91" s="1">
        <v>7.83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574C734BAB454BBBBDF14BB59F031C" ma:contentTypeVersion="0" ma:contentTypeDescription="Create a new document." ma:contentTypeScope="" ma:versionID="61a922728129f51c21dd2774af8a3b0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7978FA-9AAF-4BF6-82BB-6DE31256C405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259F2AD-DA89-40D4-800B-CE0C4D1D1F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DE0161A-C68B-4110-B1CC-DF46032DA1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Hela landet</vt:lpstr>
      <vt:lpstr>Per NTM-central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Klemola Riikka (Ruokavirasto)</dc:creator>
  <cp:lastModifiedBy>Jokipii Pia-Maria (Ruokavirasto)</cp:lastModifiedBy>
  <dcterms:created xsi:type="dcterms:W3CDTF">2024-11-12T07:47:39Z</dcterms:created>
  <dcterms:modified xsi:type="dcterms:W3CDTF">2025-04-02T15:38:15Z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0x01010000574C734BAB454BBBBDF14BB59F031C</vt:lpwstr>
  </property>
</Properties>
</file>