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valtion.fi\yhteiset tiedostot\Ruoka\LABRA\KAAN_sisäiset\KAVI\VIPU\VILJA\Viestinta\Tiedotteet\2022\Viljasadon määrä ja laatu 2021_lopullinen\"/>
    </mc:Choice>
  </mc:AlternateContent>
  <xr:revisionPtr revIDLastSave="0" documentId="14_{7AA3A68B-8140-4F29-95E1-98AB1D5D35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005-2021" sheetId="39" r:id="rId1"/>
    <sheet name="2021 ELY" sheetId="46" r:id="rId2"/>
  </sheets>
  <definedNames>
    <definedName name="_xlnm.Print_Area" localSheetId="0">'2005-2021'!$A$1:$AM$55</definedName>
    <definedName name="_xlnm.Print_Area" localSheetId="1">'2021 ELY'!$A$1:$AE$44</definedName>
    <definedName name="_xlnm.Print_Titles" localSheetId="0">'2005-2021'!$A:$A,'2005-2021'!$1:$3</definedName>
    <definedName name="_xlnm.Print_Titles" localSheetId="1">'2021 ELY'!$A:$A,'2021 ELY'!$1:$7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39" l="1"/>
  <c r="N46" i="39"/>
  <c r="AL33" i="39"/>
  <c r="AJ33" i="39"/>
  <c r="AI33" i="39"/>
  <c r="AH33" i="39"/>
  <c r="AG33" i="39"/>
  <c r="AF33" i="39"/>
  <c r="AE33" i="39"/>
  <c r="AD33" i="39"/>
  <c r="AC33" i="39"/>
  <c r="AB33" i="39"/>
  <c r="X33" i="39"/>
  <c r="Y33" i="39"/>
  <c r="Z33" i="39"/>
  <c r="W33" i="39"/>
  <c r="V33" i="39"/>
  <c r="U33" i="39"/>
  <c r="T33" i="39"/>
  <c r="S33" i="39"/>
  <c r="R33" i="39"/>
  <c r="Q33" i="39"/>
  <c r="P33" i="39"/>
  <c r="O33" i="39"/>
  <c r="N33" i="39"/>
  <c r="M33" i="39"/>
  <c r="L33" i="39"/>
  <c r="K33" i="39"/>
  <c r="J33" i="39"/>
  <c r="I33" i="39"/>
  <c r="H33" i="39"/>
  <c r="F33" i="39"/>
  <c r="G33" i="39"/>
  <c r="B33" i="39"/>
  <c r="C33" i="39"/>
  <c r="D33" i="39"/>
  <c r="AM33" i="39"/>
  <c r="AK33" i="39"/>
  <c r="AA33" i="39"/>
  <c r="E33" i="39"/>
</calcChain>
</file>

<file path=xl/sharedStrings.xml><?xml version="1.0" encoding="utf-8"?>
<sst xmlns="http://schemas.openxmlformats.org/spreadsheetml/2006/main" count="655" uniqueCount="102">
  <si>
    <t>milj. kg</t>
  </si>
  <si>
    <t>million kg</t>
  </si>
  <si>
    <t xml:space="preserve">   % </t>
  </si>
  <si>
    <t>Hectoliter weight</t>
  </si>
  <si>
    <t>≥ 58 kg</t>
  </si>
  <si>
    <t>≥ 52 kg</t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</si>
  <si>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</si>
  <si>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</si>
  <si>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</si>
  <si>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</si>
  <si>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</si>
  <si>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</si>
  <si>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</si>
  <si>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</si>
  <si>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</si>
  <si>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</si>
  <si>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</si>
  <si>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</si>
  <si>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</si>
  <si>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</si>
  <si>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</si>
  <si>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</si>
  <si>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</si>
  <si>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</si>
  <si>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</si>
  <si>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</si>
  <si>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</si>
  <si>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</si>
  <si>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</si>
  <si>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</si>
  <si>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</si>
  <si>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</si>
  <si>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</si>
  <si>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</si>
  <si>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</si>
  <si>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</si>
  <si>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</si>
  <si>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</si>
  <si>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</si>
  <si>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</si>
  <si>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</si>
  <si>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</si>
  <si>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</si>
  <si>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</si>
  <si>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</si>
  <si>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</si>
  <si>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</si>
  <si>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t>Vuosi</t>
  </si>
  <si>
    <t>År</t>
  </si>
  <si>
    <t>Year</t>
  </si>
  <si>
    <t>..</t>
  </si>
  <si>
    <t>%</t>
  </si>
  <si>
    <t>ELY-keskus</t>
  </si>
  <si>
    <t>ELY Centre</t>
  </si>
  <si>
    <t xml:space="preserve"> Hehtolitrapaino</t>
  </si>
  <si>
    <t xml:space="preserve"> Hektolitervikt</t>
  </si>
  <si>
    <t xml:space="preserve"> Hectoliter weight</t>
  </si>
  <si>
    <t>Ahvenanmaa</t>
  </si>
  <si>
    <t>Ala</t>
  </si>
  <si>
    <t>≥ 64 kg</t>
  </si>
  <si>
    <t>1000 ha</t>
  </si>
  <si>
    <r>
      <t>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</si>
  <si>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</si>
  <si>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</si>
  <si>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</si>
  <si>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</si>
  <si>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</si>
  <si>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</si>
  <si>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</si>
  <si>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</si>
  <si>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</si>
  <si>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</si>
  <si>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</si>
  <si>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</si>
  <si>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</si>
  <si>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t xml:space="preserve">  Råg - Rye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</si>
  <si>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</si>
  <si>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</si>
  <si>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</si>
  <si>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</si>
  <si>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</si>
  <si>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</si>
  <si>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</si>
  <si>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</si>
  <si>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</si>
  <si>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</si>
  <si>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</si>
  <si>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</si>
  <si>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</si>
  <si>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≤11,5 %, lajittelu 2,5 mm ≥85% - Kvalitet: proteinhalt (N*6,25) ≤11,5 %, sortering 2,5 mm ≥85 % - Quality : protein content (N*6,25) ≤11,5%, sieving 2,5 mm ≥85% 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</si>
  <si>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</si>
  <si>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Luomuviljasadon laatu vuosina 2013 - 2021</t>
  </si>
  <si>
    <t>Kvalitet av den ekologiska spannmålsskörden 2013 -2021</t>
  </si>
  <si>
    <t>Quality of the organic grain,  2013-2021</t>
  </si>
  <si>
    <t>Viljasadon laatu vuosina 2005 - 2021</t>
  </si>
  <si>
    <t>Kvalitet av spannmålsskörden 2005 -2021</t>
  </si>
  <si>
    <t>Quality of the grain,  2005-2021</t>
  </si>
  <si>
    <t>Viljasadon laatu vuonna 2021</t>
  </si>
  <si>
    <t>Spannmålsskördens kvalitet 2021</t>
  </si>
  <si>
    <t>Grain quality 2021</t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</si>
  <si>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≥11,0 % - Kvalitet: hektolitervikt ≥78,0 kg,falltal ≥180, proteinhalt≥11,0 % - Quality: hectoliter weight ≥78,0 kg, falling number ≥180, protein content ≥11,0%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</si>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</sst>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7.5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9" fillId="0" borderId="0" xfId="9" applyFont="1" applyBorder="1" applyAlignment="1" applyProtection="1">
      <alignment horizontal="left"/>
    </xf>
    <xf numFmtId="0" fontId="9" fillId="0" borderId="1" xfId="0" applyFont="1" applyBorder="1"/>
    <xf numFmtId="0" fontId="9" fillId="0" borderId="0" xfId="9" applyFont="1"/>
    <xf numFmtId="0" fontId="9" fillId="0" borderId="0" xfId="9" applyFont="1" applyAlignment="1">
      <alignment wrapText="1"/>
    </xf>
    <xf numFmtId="0" fontId="9" fillId="0" borderId="0" xfId="0" applyFont="1" applyBorder="1"/>
    <xf numFmtId="0" fontId="9" fillId="0" borderId="0" xfId="0" applyFont="1" applyBorder="1" applyAlignment="1"/>
    <xf numFmtId="1" fontId="9" fillId="0" borderId="0" xfId="9" applyNumberFormat="1" applyFont="1" applyBorder="1" applyAlignment="1"/>
    <xf numFmtId="0" fontId="14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/>
    <xf numFmtId="0" fontId="16" fillId="0" borderId="1" xfId="0" applyFont="1" applyBorder="1"/>
    <xf numFmtId="0" fontId="10" fillId="0" borderId="1" xfId="0" applyFont="1" applyBorder="1" applyAlignment="1"/>
    <xf numFmtId="1" fontId="9" fillId="0" borderId="0" xfId="9" applyNumberFormat="1" applyFont="1" applyBorder="1" applyAlignment="1">
      <alignment horizontal="right"/>
    </xf>
    <xf numFmtId="0" fontId="5" fillId="0" borderId="0" xfId="8" applyFont="1" applyFill="1"/>
    <xf numFmtId="0" fontId="14" fillId="0" borderId="0" xfId="8" applyFont="1" applyFill="1"/>
    <xf numFmtId="0" fontId="15" fillId="0" borderId="0" xfId="9" applyFont="1" applyFill="1"/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17" fillId="0" borderId="0" xfId="9" applyNumberFormat="1" applyFont="1" applyFill="1" applyBorder="1"/>
    <xf numFmtId="14" fontId="16" fillId="0" borderId="0" xfId="8" applyNumberFormat="1" applyFont="1" applyFill="1"/>
    <xf numFmtId="0" fontId="12" fillId="0" borderId="0" xfId="9" applyFont="1" applyFill="1" applyAlignment="1"/>
    <xf numFmtId="0" fontId="7" fillId="0" borderId="0" xfId="9" applyFont="1" applyFill="1" applyAlignment="1"/>
    <xf numFmtId="164" fontId="9" fillId="0" borderId="0" xfId="9" applyNumberFormat="1" applyFont="1" applyBorder="1" applyAlignment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1" fontId="10" fillId="0" borderId="0" xfId="9" applyNumberFormat="1" applyFont="1" applyFill="1" applyBorder="1"/>
    <xf numFmtId="14" fontId="6" fillId="0" borderId="0" xfId="8" applyNumberFormat="1" applyFont="1" applyFill="1"/>
    <xf numFmtId="14" fontId="9" fillId="0" borderId="0" xfId="8" applyNumberFormat="1" applyFont="1" applyFill="1"/>
    <xf numFmtId="0" fontId="14" fillId="0" borderId="0" xfId="9" applyFont="1" applyFill="1"/>
    <xf numFmtId="0" fontId="15" fillId="0" borderId="0" xfId="9" applyFont="1" applyFill="1" applyBorder="1"/>
    <xf numFmtId="165" fontId="9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/>
    <xf numFmtId="3" fontId="9" fillId="0" borderId="0" xfId="9" applyNumberFormat="1" applyFont="1" applyFill="1" applyBorder="1"/>
    <xf numFmtId="0" fontId="9" fillId="0" borderId="0" xfId="9" applyFont="1" applyFill="1" applyBorder="1" applyAlignment="1" applyProtection="1">
      <alignment horizontal="center"/>
    </xf>
    <xf numFmtId="0" fontId="2" fillId="0" borderId="0" xfId="1" applyFont="1" applyFill="1"/>
    <xf numFmtId="0" fontId="10" fillId="0" borderId="0" xfId="9" applyFont="1" applyFill="1" applyBorder="1"/>
    <xf numFmtId="0" fontId="10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9" fillId="0" borderId="0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right"/>
    </xf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1" fontId="10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165" fontId="10" fillId="0" borderId="0" xfId="9" applyNumberFormat="1" applyFont="1" applyFill="1" applyBorder="1" applyAlignment="1">
      <alignment horizontal="right"/>
    </xf>
    <xf numFmtId="164" fontId="10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/>
    <xf numFmtId="0" fontId="16" fillId="0" borderId="0" xfId="9" applyFont="1" applyFill="1" applyBorder="1" applyAlignment="1">
      <alignment wrapText="1"/>
    </xf>
    <xf numFmtId="1" fontId="3" fillId="0" borderId="0" xfId="9" applyNumberFormat="1" applyFont="1" applyFill="1" applyBorder="1"/>
    <xf numFmtId="1" fontId="7" fillId="0" borderId="0" xfId="9" applyNumberFormat="1" applyFont="1" applyFill="1" applyBorder="1"/>
    <xf numFmtId="164" fontId="16" fillId="0" borderId="0" xfId="9" applyNumberFormat="1" applyFont="1" applyFill="1" applyBorder="1"/>
    <xf numFmtId="1" fontId="16" fillId="0" borderId="0" xfId="9" applyNumberFormat="1" applyFont="1" applyFill="1" applyBorder="1"/>
    <xf numFmtId="165" fontId="16" fillId="0" borderId="0" xfId="9" applyNumberFormat="1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0" fillId="0" borderId="1" xfId="0" applyFill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4" fillId="0" borderId="1" xfId="6" applyFont="1" applyBorder="1"/>
    <xf numFmtId="0" fontId="14" fillId="0" borderId="0" xfId="6" applyFont="1" applyFill="1" applyBorder="1"/>
    <xf numFmtId="0" fontId="9" fillId="0" borderId="1" xfId="6" applyFont="1" applyBorder="1"/>
    <xf numFmtId="0" fontId="9" fillId="0" borderId="1" xfId="6" applyFont="1" applyBorder="1" applyAlignment="1">
      <alignment horizontal="right"/>
    </xf>
    <xf numFmtId="0" fontId="9" fillId="0" borderId="1" xfId="6" applyFont="1" applyBorder="1" applyAlignme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/>
    <xf numFmtId="0" fontId="9" fillId="0" borderId="0" xfId="6" applyFont="1" applyBorder="1"/>
    <xf numFmtId="0" fontId="16" fillId="0" borderId="0" xfId="6" applyFont="1" applyFill="1" applyBorder="1" applyAlignment="1">
      <alignment wrapText="1"/>
    </xf>
    <xf numFmtId="0" fontId="16" fillId="0" borderId="1" xfId="6" applyFont="1" applyFill="1" applyBorder="1"/>
    <xf numFmtId="0" fontId="16" fillId="0" borderId="0" xfId="6" applyFont="1" applyFill="1" applyAlignment="1"/>
    <xf numFmtId="0" fontId="16" fillId="0" borderId="1" xfId="6" applyFont="1" applyBorder="1"/>
    <xf numFmtId="0" fontId="9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4" fillId="0" borderId="0" xfId="6" applyFont="1" applyBorder="1"/>
    <xf numFmtId="0" fontId="4" fillId="0" borderId="0" xfId="8"/>
    <xf numFmtId="0" fontId="5" fillId="3" borderId="0" xfId="8" applyFont="1" applyFill="1"/>
    <xf numFmtId="0" fontId="8" fillId="0" borderId="0" xfId="9"/>
    <xf numFmtId="0" fontId="14" fillId="0" borderId="3" xfId="6" applyFont="1" applyFill="1" applyBorder="1"/>
    <xf numFmtId="0" fontId="14" fillId="0" borderId="3" xfId="6" applyFont="1" applyBorder="1"/>
    <xf numFmtId="0" fontId="14" fillId="0" borderId="0" xfId="9" applyFont="1" applyFill="1" applyBorder="1"/>
    <xf numFmtId="0" fontId="14" fillId="0" borderId="2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0" fillId="0" borderId="0" xfId="9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6" xfId="9" applyFont="1" applyFill="1" applyBorder="1" applyAlignment="1" applyProtection="1">
      <alignment horizontal="left"/>
    </xf>
    <xf numFmtId="0" fontId="9" fillId="0" borderId="6" xfId="6" applyFont="1" applyFill="1" applyBorder="1"/>
    <xf numFmtId="0" fontId="9" fillId="0" borderId="0" xfId="6" applyFont="1" applyBorder="1" applyAlignment="1">
      <alignment horizontal="right"/>
    </xf>
    <xf numFmtId="0" fontId="11" fillId="0" borderId="6" xfId="9" applyFont="1" applyFill="1" applyBorder="1"/>
    <xf numFmtId="0" fontId="9" fillId="0" borderId="6" xfId="9" applyFont="1" applyFill="1" applyBorder="1" applyAlignment="1" applyProtection="1">
      <alignment horizontal="right"/>
    </xf>
    <xf numFmtId="0" fontId="11" fillId="0" borderId="6" xfId="9" applyFont="1" applyFill="1" applyBorder="1" applyAlignment="1" applyProtection="1">
      <alignment horizontal="right"/>
    </xf>
    <xf numFmtId="0" fontId="9" fillId="0" borderId="6" xfId="9" applyFont="1" applyFill="1" applyBorder="1" applyAlignment="1" applyProtection="1">
      <alignment horizontal="center"/>
    </xf>
    <xf numFmtId="0" fontId="9" fillId="0" borderId="6" xfId="9" applyFont="1" applyFill="1" applyBorder="1" applyAlignment="1"/>
    <xf numFmtId="164" fontId="9" fillId="0" borderId="6" xfId="9" applyNumberFormat="1" applyFont="1" applyFill="1" applyBorder="1" applyAlignment="1">
      <alignment horizontal="right"/>
    </xf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9" fillId="0" borderId="6" xfId="9" applyFont="1" applyFill="1" applyBorder="1"/>
    <xf numFmtId="0" fontId="9" fillId="0" borderId="7" xfId="9" applyFont="1" applyFill="1" applyBorder="1"/>
    <xf numFmtId="0" fontId="11" fillId="0" borderId="0" xfId="9" applyFont="1" applyBorder="1"/>
    <xf numFmtId="10" fontId="9" fillId="0" borderId="6" xfId="9" applyNumberFormat="1" applyFont="1" applyFill="1" applyBorder="1" applyAlignment="1" applyProtection="1">
      <alignment horizontal="right"/>
    </xf>
    <xf numFmtId="10" fontId="9" fillId="0" borderId="6" xfId="9" applyNumberFormat="1" applyFont="1" applyFill="1" applyBorder="1" applyAlignment="1" applyProtection="1">
      <alignment horizontal="center"/>
    </xf>
    <xf numFmtId="0" fontId="11" fillId="0" borderId="6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6" xfId="9" applyNumberFormat="1" applyFont="1" applyFill="1" applyBorder="1" applyAlignment="1">
      <alignment horizontal="right"/>
    </xf>
    <xf numFmtId="1" fontId="10" fillId="0" borderId="6" xfId="9" applyNumberFormat="1" applyFont="1" applyFill="1" applyBorder="1" applyAlignment="1">
      <alignment horizontal="right"/>
    </xf>
    <xf numFmtId="165" fontId="10" fillId="0" borderId="6" xfId="9" applyNumberFormat="1" applyFont="1" applyFill="1" applyBorder="1" applyAlignment="1">
      <alignment horizontal="right"/>
    </xf>
    <xf numFmtId="164" fontId="10" fillId="0" borderId="6" xfId="9" applyNumberFormat="1" applyFont="1" applyFill="1" applyBorder="1" applyAlignment="1"/>
    <xf numFmtId="1" fontId="10" fillId="0" borderId="6" xfId="9" applyNumberFormat="1" applyFont="1" applyFill="1" applyBorder="1" applyAlignment="1"/>
    <xf numFmtId="1" fontId="10" fillId="0" borderId="6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0" fillId="0" borderId="6" xfId="9" applyFont="1" applyFill="1" applyBorder="1" applyAlignment="1">
      <alignment horizontal="left"/>
    </xf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4" fillId="0" borderId="0" xfId="7" applyFont="1" applyFill="1" applyBorder="1"/>
    <xf numFmtId="0" fontId="14" fillId="0" borderId="1" xfId="7" applyFont="1" applyBorder="1"/>
    <xf numFmtId="0" fontId="14" fillId="0" borderId="3" xfId="7" applyFont="1" applyFill="1" applyBorder="1"/>
    <xf numFmtId="0" fontId="14" fillId="0" borderId="3" xfId="7" applyFont="1" applyBorder="1"/>
    <xf numFmtId="0" fontId="14" fillId="0" borderId="0" xfId="7" applyFont="1" applyBorder="1"/>
    <xf numFmtId="0" fontId="14" fillId="0" borderId="2" xfId="7" applyFont="1" applyBorder="1"/>
    <xf numFmtId="0" fontId="1" fillId="0" borderId="0" xfId="7" applyFont="1" applyBorder="1"/>
    <xf numFmtId="0" fontId="1" fillId="0" borderId="2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2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0" fontId="9" fillId="0" borderId="1" xfId="7" applyFont="1" applyBorder="1" applyAlignment="1"/>
    <xf numFmtId="0" fontId="14" fillId="0" borderId="1" xfId="7" applyFont="1" applyFill="1" applyBorder="1"/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24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1" xfId="6" applyNumberFormat="1" applyFont="1" applyBorder="1" applyAlignment="1"/>
    <xf numFmtId="164" fontId="9" fillId="0" borderId="0" xfId="6" applyNumberFormat="1" applyFont="1" applyBorder="1" applyAlignment="1"/>
    <xf numFmtId="0" fontId="1" fillId="0" borderId="4" xfId="6" applyFont="1" applyFill="1" applyBorder="1"/>
    <xf numFmtId="0" fontId="14" fillId="0" borderId="2" xfId="6" applyFont="1" applyFill="1" applyBorder="1"/>
    <xf numFmtId="0" fontId="14" fillId="0" borderId="5" xfId="6" applyFont="1" applyFill="1" applyBorder="1"/>
    <xf numFmtId="0" fontId="1" fillId="0" borderId="0" xfId="6" applyFont="1" applyBorder="1"/>
    <xf numFmtId="0" fontId="1" fillId="0" borderId="2" xfId="6" applyFont="1" applyBorder="1"/>
    <xf numFmtId="164" fontId="9" fillId="0" borderId="4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6" fillId="0" borderId="4" xfId="7" applyFont="1" applyBorder="1"/>
    <xf numFmtId="0" fontId="16" fillId="0" borderId="1" xfId="7" applyFont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3" xfId="6" applyFont="1" applyBorder="1" applyAlignment="1"/>
    <xf numFmtId="0" fontId="9" fillId="0" borderId="3" xfId="0" applyFont="1" applyBorder="1" applyAlignment="1"/>
    <xf numFmtId="0" fontId="9" fillId="0" borderId="4" xfId="6" applyFont="1" applyBorder="1" applyAlignment="1"/>
    <xf numFmtId="0" fontId="9" fillId="0" borderId="4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3" xfId="0" applyFont="1" applyBorder="1"/>
    <xf numFmtId="0" fontId="1" fillId="0" borderId="4" xfId="0" applyFont="1" applyBorder="1"/>
    <xf numFmtId="1" fontId="9" fillId="0" borderId="0" xfId="6" applyNumberFormat="1" applyFont="1" applyBorder="1" applyAlignment="1">
      <alignment horizontal="center"/>
    </xf>
    <xf numFmtId="1" fontId="10" fillId="0" borderId="4" xfId="0" applyNumberFormat="1" applyFont="1" applyBorder="1"/>
    <xf numFmtId="0" fontId="12" fillId="0" borderId="0" xfId="9" applyFont="1"/>
    <xf numFmtId="0" fontId="7" fillId="0" borderId="0" xfId="9" applyFont="1"/>
    <xf numFmtId="0" fontId="18" fillId="0" borderId="0" xfId="9" applyFont="1"/>
    <xf numFmtId="164" fontId="10" fillId="0" borderId="4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6" xfId="9" applyFont="1" applyBorder="1" applyAlignment="1">
      <alignment horizontal="left"/>
    </xf>
    <xf numFmtId="164" fontId="10" fillId="0" borderId="6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6" xfId="9" applyNumberFormat="1" applyFont="1" applyBorder="1" applyAlignment="1">
      <alignment horizontal="right"/>
    </xf>
    <xf numFmtId="164" fontId="10" fillId="0" borderId="6" xfId="9" applyNumberFormat="1" applyFont="1" applyBorder="1"/>
    <xf numFmtId="0" fontId="9" fillId="0" borderId="4" xfId="7" applyFont="1" applyBorder="1"/>
    <xf numFmtId="164" fontId="10" fillId="2" borderId="6" xfId="9" applyNumberFormat="1" applyFont="1" applyFill="1" applyBorder="1" applyAlignment="1">
      <alignment horizontal="right"/>
    </xf>
    <xf numFmtId="1" fontId="10" fillId="2" borderId="6" xfId="9" applyNumberFormat="1" applyFont="1" applyFill="1" applyBorder="1" applyAlignment="1">
      <alignment horizontal="right"/>
    </xf>
    <xf numFmtId="164" fontId="10" fillId="2" borderId="6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4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6" xfId="9" applyNumberFormat="1" applyFont="1" applyBorder="1" applyAlignment="1">
      <alignment horizontal="right"/>
    </xf>
    <xf numFmtId="1" fontId="9" fillId="0" borderId="6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6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6" xfId="9" applyFont="1" applyBorder="1" applyAlignment="1">
      <alignment horizontal="left"/>
    </xf>
    <xf numFmtId="0" fontId="10" fillId="0" borderId="6" xfId="9" applyFont="1" applyBorder="1" applyAlignment="1">
      <alignment horizontal="center"/>
    </xf>
    <xf numFmtId="0" fontId="9" fillId="0" borderId="6" xfId="7" applyFont="1" applyBorder="1" applyAlignment="1">
      <alignment horizontal="center"/>
    </xf>
    <xf numFmtId="0" fontId="19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23" fillId="0" borderId="0" xfId="9" applyFont="1" applyAlignment="1">
      <alignment horizontal="right"/>
    </xf>
    <xf numFmtId="10" fontId="9" fillId="0" borderId="6" xfId="9" applyNumberFormat="1" applyFont="1" applyBorder="1" applyAlignment="1">
      <alignment horizontal="right"/>
    </xf>
    <xf numFmtId="0" fontId="9" fillId="0" borderId="6" xfId="9" applyFont="1" applyBorder="1" applyAlignment="1">
      <alignment horizontal="right"/>
    </xf>
    <xf numFmtId="10" fontId="9" fillId="0" borderId="6" xfId="9" applyNumberFormat="1" applyFont="1" applyBorder="1" applyAlignment="1">
      <alignment horizontal="center"/>
    </xf>
    <xf numFmtId="0" fontId="11" fillId="0" borderId="6" xfId="9" applyFont="1" applyBorder="1" applyAlignment="1">
      <alignment horizontal="right"/>
    </xf>
    <xf numFmtId="0" fontId="9" fillId="0" borderId="8" xfId="7" applyFont="1" applyBorder="1"/>
    <xf numFmtId="0" fontId="11" fillId="0" borderId="9" xfId="9" applyFont="1" applyBorder="1" applyAlignment="1">
      <alignment horizontal="right"/>
    </xf>
    <xf numFmtId="0" fontId="11" fillId="0" borderId="6" xfId="9" applyFont="1" applyBorder="1" applyAlignment="1">
      <alignment horizontal="center"/>
    </xf>
    <xf numFmtId="0" fontId="11" fillId="0" borderId="6" xfId="9" applyFont="1" applyBorder="1"/>
    <xf numFmtId="0" fontId="9" fillId="0" borderId="6" xfId="9" applyFont="1" applyBorder="1" applyAlignment="1">
      <alignment horizontal="center"/>
    </xf>
    <xf numFmtId="0" fontId="16" fillId="0" borderId="0" xfId="7" applyFont="1"/>
    <xf numFmtId="0" fontId="1" fillId="0" borderId="4" xfId="7" applyBorder="1"/>
    <xf numFmtId="0" fontId="16" fillId="0" borderId="0" xfId="9" applyFont="1" applyAlignment="1">
      <alignment wrapText="1"/>
    </xf>
    <xf numFmtId="0" fontId="16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2" xfId="7" applyBorder="1"/>
    <xf numFmtId="1" fontId="17" fillId="0" borderId="0" xfId="9" applyNumberFormat="1" applyFont="1"/>
    <xf numFmtId="164" fontId="16" fillId="0" borderId="0" xfId="9" applyNumberFormat="1" applyFont="1"/>
    <xf numFmtId="3" fontId="16" fillId="0" borderId="0" xfId="9" applyNumberFormat="1" applyFont="1" applyAlignment="1">
      <alignment horizontal="right"/>
    </xf>
    <xf numFmtId="3" fontId="16" fillId="0" borderId="0" xfId="9" applyNumberFormat="1" applyFont="1"/>
    <xf numFmtId="1" fontId="17" fillId="0" borderId="0" xfId="9" applyNumberFormat="1" applyFont="1" applyAlignment="1">
      <alignment horizontal="center"/>
    </xf>
    <xf numFmtId="164" fontId="17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6" fillId="0" borderId="0" xfId="9" applyNumberFormat="1" applyFont="1"/>
    <xf numFmtId="165" fontId="16" fillId="0" borderId="0" xfId="9" applyNumberFormat="1" applyFont="1"/>
    <xf numFmtId="164" fontId="16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9" fillId="0" borderId="6" xfId="9" applyNumberFormat="1" applyFont="1" applyFill="1" applyBorder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38100</xdr:rowOff>
    </xdr:from>
    <xdr:to>
      <xdr:col>9</xdr:col>
      <xdr:colOff>180975</xdr:colOff>
      <xdr:row>2</xdr:row>
      <xdr:rowOff>38100</xdr:rowOff>
    </xdr:to>
    <xdr:pic>
      <xdr:nvPicPr>
        <xdr:cNvPr id="21795" name="Kuva 5">
          <a:extLst>
            <a:ext uri="{FF2B5EF4-FFF2-40B4-BE49-F238E27FC236}">
              <a16:creationId xmlns:a16="http://schemas.microsoft.com/office/drawing/2014/main" id="{E6BF8127-862A-4E24-8922-6E1E4677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8100"/>
          <a:ext cx="1238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200025</xdr:rowOff>
    </xdr:from>
    <xdr:to>
      <xdr:col>6</xdr:col>
      <xdr:colOff>266700</xdr:colOff>
      <xdr:row>1</xdr:row>
      <xdr:rowOff>304800</xdr:rowOff>
    </xdr:to>
    <xdr:pic>
      <xdr:nvPicPr>
        <xdr:cNvPr id="21796" name="Kuva 4">
          <a:extLst>
            <a:ext uri="{FF2B5EF4-FFF2-40B4-BE49-F238E27FC236}">
              <a16:creationId xmlns:a16="http://schemas.microsoft.com/office/drawing/2014/main" id="{F8F529A9-3F8E-4712-B672-8C15495BA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00025"/>
          <a:ext cx="2438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295275</xdr:rowOff>
    </xdr:from>
    <xdr:to>
      <xdr:col>9</xdr:col>
      <xdr:colOff>0</xdr:colOff>
      <xdr:row>2</xdr:row>
      <xdr:rowOff>76200</xdr:rowOff>
    </xdr:to>
    <xdr:pic>
      <xdr:nvPicPr>
        <xdr:cNvPr id="27729" name="Kuva 3">
          <a:extLst>
            <a:ext uri="{FF2B5EF4-FFF2-40B4-BE49-F238E27FC236}">
              <a16:creationId xmlns:a16="http://schemas.microsoft.com/office/drawing/2014/main" id="{A2175284-D16D-447F-B730-6D7CDECD9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95275"/>
          <a:ext cx="2390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7730" name="Kuva 5">
          <a:extLst>
            <a:ext uri="{FF2B5EF4-FFF2-40B4-BE49-F238E27FC236}">
              <a16:creationId xmlns:a16="http://schemas.microsoft.com/office/drawing/2014/main" id="{D63FF705-D060-4BF6-8080-1B9F11ACC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showGridLines="0" tabSelected="1" zoomScaleNormal="100" workbookViewId="0">
      <pane xSplit="1" ySplit="16" topLeftCell="AE17" activePane="bottomRight" state="frozen"/>
      <selection activeCell="AB6" sqref="AB6"/>
      <selection pane="topRight" activeCell="AB6" sqref="AB6"/>
      <selection pane="bottomLeft" activeCell="AB6" sqref="AB6"/>
      <selection pane="bottomRight" activeCell="AP26" sqref="AP26"/>
    </sheetView>
  </sheetViews>
  <sheetFormatPr defaultColWidth="8.5703125" defaultRowHeight="12" customHeight="1" x14ac:dyDescent="0.2"/>
  <cols>
    <col min="1" max="1" width="18.5703125" style="83" customWidth="1"/>
    <col min="2" max="2" width="7.140625" style="83" customWidth="1"/>
    <col min="3" max="3" width="7.5703125" style="83" customWidth="1"/>
    <col min="4" max="4" width="7.28515625" style="83" customWidth="1"/>
    <col min="5" max="5" width="4.5703125" style="83" customWidth="1"/>
    <col min="6" max="6" width="8.5703125" style="83" customWidth="1"/>
    <col min="7" max="7" width="5.140625" style="83" customWidth="1"/>
    <col min="8" max="8" width="8.5703125" style="83" customWidth="1"/>
    <col min="9" max="9" width="6" style="83" customWidth="1"/>
    <col min="10" max="10" width="8.5703125" style="83" customWidth="1"/>
    <col min="11" max="11" width="5.7109375" style="83" customWidth="1"/>
    <col min="12" max="12" width="6.42578125" style="83" customWidth="1"/>
    <col min="13" max="13" width="4.5703125" style="83" customWidth="1"/>
    <col min="14" max="14" width="9.5703125" style="83" customWidth="1"/>
    <col min="15" max="15" width="7.5703125" style="83" customWidth="1"/>
    <col min="16" max="16" width="8.5703125" style="83" customWidth="1"/>
    <col min="17" max="17" width="4.5703125" style="83" customWidth="1"/>
    <col min="18" max="18" width="6.140625" style="83" customWidth="1"/>
    <col min="19" max="19" width="4.85546875" style="83" customWidth="1"/>
    <col min="20" max="20" width="8.5703125" style="83" customWidth="1"/>
    <col min="21" max="21" width="4.5703125" style="83" customWidth="1"/>
    <col min="22" max="22" width="9.5703125" style="83" customWidth="1"/>
    <col min="23" max="23" width="6.140625" style="83" customWidth="1"/>
    <col min="24" max="24" width="8.5703125" style="83" customWidth="1"/>
    <col min="25" max="25" width="7.42578125" style="83" customWidth="1"/>
    <col min="26" max="26" width="8.42578125" style="83" customWidth="1"/>
    <col min="27" max="27" width="6.42578125" style="83" customWidth="1"/>
    <col min="28" max="28" width="8.5703125" style="83" customWidth="1"/>
    <col min="29" max="29" width="6" style="165" customWidth="1"/>
    <col min="30" max="30" width="8.5703125" style="83" customWidth="1"/>
    <col min="31" max="31" width="4.42578125" style="83" customWidth="1"/>
    <col min="32" max="35" width="8.5703125" style="84"/>
    <col min="36" max="36" width="5.85546875" style="84" customWidth="1"/>
    <col min="37" max="37" width="7.140625" style="84" customWidth="1"/>
    <col min="38" max="16384" width="8.5703125" style="84"/>
  </cols>
  <sheetData>
    <row r="1" spans="1:256" s="163" customFormat="1" ht="30.75" customHeight="1" x14ac:dyDescent="0.25">
      <c r="A1" s="164"/>
      <c r="B1" s="164"/>
      <c r="C1" s="164"/>
      <c r="D1" s="164"/>
      <c r="E1" s="36"/>
      <c r="F1" s="14"/>
      <c r="G1" s="14"/>
      <c r="H1" s="28"/>
      <c r="I1" s="14"/>
      <c r="J1" s="16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65"/>
      <c r="AE1" s="165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6"/>
      <c r="EY1" s="166"/>
      <c r="EZ1" s="166"/>
      <c r="FA1" s="166"/>
      <c r="FB1" s="166"/>
      <c r="FC1" s="166"/>
      <c r="FD1" s="166"/>
      <c r="FE1" s="166"/>
      <c r="FF1" s="166"/>
      <c r="FG1" s="166"/>
      <c r="FH1" s="166"/>
      <c r="FI1" s="166"/>
      <c r="FJ1" s="166"/>
      <c r="FK1" s="166"/>
      <c r="FL1" s="166"/>
      <c r="FM1" s="166"/>
      <c r="FN1" s="166"/>
      <c r="FO1" s="166"/>
      <c r="FP1" s="166"/>
      <c r="FQ1" s="166"/>
      <c r="FR1" s="166"/>
      <c r="FS1" s="166"/>
      <c r="FT1" s="166"/>
      <c r="FU1" s="166"/>
      <c r="FV1" s="166"/>
      <c r="FW1" s="166"/>
      <c r="FX1" s="166"/>
      <c r="FY1" s="166"/>
      <c r="FZ1" s="166"/>
      <c r="GA1" s="166"/>
      <c r="GB1" s="166"/>
      <c r="GC1" s="166"/>
      <c r="GD1" s="166"/>
      <c r="GE1" s="166"/>
      <c r="GF1" s="166"/>
      <c r="GG1" s="166"/>
      <c r="GH1" s="166"/>
      <c r="GI1" s="166"/>
      <c r="GJ1" s="166"/>
      <c r="GK1" s="166"/>
      <c r="GL1" s="166"/>
      <c r="GM1" s="166"/>
      <c r="GN1" s="166"/>
      <c r="GO1" s="166"/>
      <c r="GP1" s="166"/>
      <c r="GQ1" s="166"/>
      <c r="GR1" s="166"/>
      <c r="GS1" s="166"/>
      <c r="GT1" s="166"/>
      <c r="GU1" s="166"/>
      <c r="GV1" s="166"/>
      <c r="GW1" s="166"/>
      <c r="GX1" s="166"/>
      <c r="GY1" s="166"/>
      <c r="GZ1" s="166"/>
      <c r="HA1" s="166"/>
      <c r="HB1" s="166"/>
      <c r="HC1" s="166"/>
      <c r="HD1" s="166"/>
      <c r="HE1" s="166"/>
      <c r="HF1" s="166"/>
      <c r="HG1" s="166"/>
      <c r="HH1" s="166"/>
      <c r="HI1" s="166"/>
      <c r="HJ1" s="166"/>
      <c r="HK1" s="166"/>
      <c r="HL1" s="166"/>
      <c r="HM1" s="166"/>
      <c r="HN1" s="166"/>
      <c r="HO1" s="166"/>
      <c r="HP1" s="166"/>
      <c r="HQ1" s="166"/>
      <c r="HR1" s="166"/>
      <c r="HS1" s="166"/>
      <c r="HT1" s="166"/>
      <c r="HU1" s="166"/>
      <c r="HV1" s="166"/>
      <c r="HW1" s="166"/>
      <c r="HX1" s="166"/>
      <c r="HY1" s="166"/>
      <c r="HZ1" s="166"/>
      <c r="IA1" s="166"/>
      <c r="IB1" s="166"/>
      <c r="IC1" s="166"/>
      <c r="ID1" s="166"/>
      <c r="IE1" s="166"/>
      <c r="IF1" s="166"/>
      <c r="IG1" s="166"/>
      <c r="IH1" s="166"/>
      <c r="II1" s="166"/>
      <c r="IJ1" s="166"/>
      <c r="IK1" s="166"/>
      <c r="IL1" s="166"/>
      <c r="IM1" s="166"/>
      <c r="IN1" s="166"/>
      <c r="IO1" s="166"/>
      <c r="IP1" s="166"/>
      <c r="IQ1" s="166"/>
      <c r="IR1" s="166"/>
      <c r="IS1" s="166"/>
      <c r="IT1" s="166"/>
      <c r="IU1" s="166"/>
      <c r="IV1" s="166"/>
    </row>
    <row r="2" spans="1:256" s="163" customFormat="1" ht="26.25" customHeight="1" x14ac:dyDescent="0.2">
      <c r="A2" s="164"/>
      <c r="B2" s="164"/>
      <c r="C2" s="164"/>
      <c r="D2" s="164"/>
      <c r="E2" s="63"/>
      <c r="F2" s="64"/>
      <c r="G2" s="14"/>
      <c r="H2" s="14"/>
      <c r="I2" s="14"/>
      <c r="J2" s="29"/>
      <c r="K2" s="21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21"/>
      <c r="AB2" s="14"/>
      <c r="AC2" s="14"/>
      <c r="AD2" s="165"/>
      <c r="AE2" s="165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6"/>
      <c r="HQ2" s="166"/>
      <c r="HR2" s="166"/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  <c r="IR2" s="166"/>
      <c r="IS2" s="166"/>
      <c r="IT2" s="166"/>
      <c r="IU2" s="166"/>
      <c r="IV2" s="166"/>
    </row>
    <row r="3" spans="1:256" s="163" customFormat="1" ht="12" customHeight="1" x14ac:dyDescent="0.2">
      <c r="A3" s="164"/>
      <c r="B3" s="164"/>
      <c r="C3" s="164"/>
      <c r="D3" s="164"/>
      <c r="E3" s="164"/>
      <c r="F3" s="14"/>
      <c r="G3" s="14"/>
      <c r="H3" s="14"/>
      <c r="I3" s="14"/>
      <c r="J3" s="14"/>
      <c r="K3" s="14"/>
      <c r="L3" s="14"/>
      <c r="M3" s="90"/>
      <c r="N3" s="14"/>
      <c r="O3" s="14"/>
      <c r="P3" s="21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223">
        <v>44609</v>
      </c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166"/>
      <c r="GE3" s="166"/>
      <c r="GF3" s="166"/>
      <c r="GG3" s="166"/>
      <c r="GH3" s="166"/>
      <c r="GI3" s="166"/>
      <c r="GJ3" s="166"/>
      <c r="GK3" s="166"/>
      <c r="GL3" s="166"/>
      <c r="GM3" s="166"/>
      <c r="GN3" s="166"/>
      <c r="GO3" s="166"/>
      <c r="GP3" s="166"/>
      <c r="GQ3" s="166"/>
      <c r="GR3" s="166"/>
      <c r="GS3" s="166"/>
      <c r="GT3" s="166"/>
      <c r="GU3" s="166"/>
      <c r="GV3" s="166"/>
      <c r="GW3" s="166"/>
      <c r="GX3" s="166"/>
      <c r="GY3" s="166"/>
      <c r="GZ3" s="166"/>
      <c r="HA3" s="166"/>
      <c r="HB3" s="166"/>
      <c r="HC3" s="166"/>
      <c r="HD3" s="166"/>
      <c r="HE3" s="166"/>
      <c r="HF3" s="166"/>
      <c r="HG3" s="166"/>
      <c r="HH3" s="166"/>
      <c r="HI3" s="166"/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  <c r="IU3" s="166"/>
      <c r="IV3" s="166"/>
    </row>
    <row r="4" spans="1:256" s="163" customFormat="1" ht="9.9499999999999993" customHeight="1" x14ac:dyDescent="0.2">
      <c r="A4" s="167"/>
      <c r="B4" s="167"/>
      <c r="C4" s="167"/>
      <c r="D4" s="167"/>
      <c r="E4" s="167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6"/>
      <c r="HZ4" s="166"/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6"/>
      <c r="IU4" s="166"/>
      <c r="IV4" s="166"/>
    </row>
    <row r="5" spans="1:256" s="8" customFormat="1" ht="21.75" customHeight="1" x14ac:dyDescent="0.2">
      <c r="A5" s="22" t="s">
        <v>94</v>
      </c>
      <c r="B5" s="90"/>
      <c r="C5" s="66"/>
      <c r="D5" s="66"/>
      <c r="E5" s="66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pans="1:256" s="8" customFormat="1" ht="13.5" customHeight="1" x14ac:dyDescent="0.25">
      <c r="A6" s="23" t="s">
        <v>95</v>
      </c>
      <c r="B6" s="171"/>
      <c r="C6" s="30"/>
      <c r="D6" s="30"/>
      <c r="E6" s="30"/>
      <c r="F6" s="30"/>
      <c r="G6" s="30"/>
      <c r="H6" s="30"/>
      <c r="I6" s="30"/>
      <c r="J6" s="15"/>
      <c r="K6" s="30"/>
      <c r="L6" s="30"/>
      <c r="M6" s="30"/>
      <c r="N6" s="30"/>
      <c r="O6" s="30"/>
      <c r="P6" s="30"/>
      <c r="Q6" s="30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91"/>
      <c r="AE6" s="91"/>
      <c r="AF6" s="92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pans="1:256" s="8" customFormat="1" ht="13.5" customHeight="1" x14ac:dyDescent="0.25">
      <c r="A7" s="102" t="s">
        <v>96</v>
      </c>
      <c r="B7" s="172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66"/>
      <c r="AE7" s="66"/>
      <c r="AF7" s="87"/>
      <c r="AG7" s="94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s="163" customFormat="1" ht="5.45" customHeight="1" x14ac:dyDescent="0.2">
      <c r="A8" s="95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164"/>
      <c r="AE8" s="164"/>
      <c r="AF8" s="173"/>
      <c r="AG8" s="174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</row>
    <row r="9" spans="1:256" s="2" customFormat="1" ht="11.25" x14ac:dyDescent="0.2">
      <c r="A9" s="75"/>
      <c r="B9" s="38" t="s">
        <v>6</v>
      </c>
      <c r="C9" s="37"/>
      <c r="D9" s="37"/>
      <c r="E9" s="37"/>
      <c r="F9" s="38"/>
      <c r="G9" s="37"/>
      <c r="H9" s="38" t="s">
        <v>34</v>
      </c>
      <c r="I9" s="37"/>
      <c r="J9" s="37"/>
      <c r="K9" s="37"/>
      <c r="L9" s="37"/>
      <c r="M9" s="37"/>
      <c r="N9" s="97" t="s">
        <v>37</v>
      </c>
      <c r="O9" s="37"/>
      <c r="P9" s="37"/>
      <c r="Q9" s="37"/>
      <c r="T9" s="37" t="s">
        <v>39</v>
      </c>
      <c r="U9" s="95"/>
      <c r="V9" s="95"/>
      <c r="W9" s="95"/>
      <c r="X9" s="38" t="s">
        <v>41</v>
      </c>
      <c r="Y9" s="37"/>
      <c r="Z9" s="37"/>
      <c r="AA9" s="74"/>
      <c r="AB9" s="38" t="s">
        <v>43</v>
      </c>
      <c r="AC9" s="37"/>
      <c r="AD9" s="37"/>
      <c r="AE9" s="37"/>
      <c r="AF9" s="38" t="s">
        <v>45</v>
      </c>
      <c r="AG9" s="37"/>
      <c r="AH9" s="37"/>
      <c r="AI9" s="37"/>
      <c r="AJ9" s="37"/>
      <c r="AK9" s="3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</row>
    <row r="10" spans="1:256" s="9" customFormat="1" ht="11.25" x14ac:dyDescent="0.2">
      <c r="A10" s="101"/>
      <c r="B10" s="98" t="s">
        <v>7</v>
      </c>
      <c r="C10" s="99"/>
      <c r="D10" s="99"/>
      <c r="E10" s="99"/>
      <c r="F10" s="98"/>
      <c r="G10" s="99"/>
      <c r="H10" s="98" t="s">
        <v>35</v>
      </c>
      <c r="I10" s="99"/>
      <c r="J10" s="99"/>
      <c r="K10" s="99"/>
      <c r="L10" s="99"/>
      <c r="M10" s="99"/>
      <c r="N10" s="98" t="s">
        <v>38</v>
      </c>
      <c r="O10" s="99"/>
      <c r="P10" s="99"/>
      <c r="Q10" s="99"/>
      <c r="R10" s="99"/>
      <c r="S10" s="99"/>
      <c r="T10" s="118" t="s">
        <v>75</v>
      </c>
      <c r="U10" s="118"/>
      <c r="V10" s="118"/>
      <c r="W10" s="119"/>
      <c r="X10" s="98" t="s">
        <v>42</v>
      </c>
      <c r="Y10" s="99"/>
      <c r="Z10" s="99"/>
      <c r="AA10" s="100"/>
      <c r="AB10" s="98" t="s">
        <v>44</v>
      </c>
      <c r="AC10" s="99"/>
      <c r="AD10" s="99"/>
      <c r="AE10" s="99"/>
      <c r="AF10" s="98" t="s">
        <v>46</v>
      </c>
      <c r="AG10" s="99"/>
      <c r="AH10" s="99"/>
      <c r="AI10" s="99"/>
      <c r="AJ10" s="99"/>
      <c r="AK10" s="99"/>
      <c r="AL10" s="99"/>
      <c r="AM10" s="99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</row>
    <row r="11" spans="1:256" s="2" customFormat="1" ht="11.1" customHeight="1" x14ac:dyDescent="0.2">
      <c r="A11" s="1" t="s">
        <v>47</v>
      </c>
      <c r="B11" s="39" t="s">
        <v>8</v>
      </c>
      <c r="C11" s="39" t="s">
        <v>11</v>
      </c>
      <c r="D11" s="39" t="s">
        <v>66</v>
      </c>
      <c r="E11" s="39"/>
      <c r="F11" s="39" t="s">
        <v>83</v>
      </c>
      <c r="G11" s="39"/>
      <c r="H11" s="39" t="s">
        <v>58</v>
      </c>
      <c r="I11" s="39" t="s">
        <v>11</v>
      </c>
      <c r="J11" s="39" t="s">
        <v>67</v>
      </c>
      <c r="K11" s="40"/>
      <c r="L11" s="39" t="s">
        <v>68</v>
      </c>
      <c r="M11" s="40"/>
      <c r="N11" s="39" t="s">
        <v>58</v>
      </c>
      <c r="O11" s="39" t="s">
        <v>11</v>
      </c>
      <c r="P11" s="39" t="s">
        <v>67</v>
      </c>
      <c r="Q11" s="70"/>
      <c r="R11" s="39" t="s">
        <v>67</v>
      </c>
      <c r="S11" s="70"/>
      <c r="T11" s="39" t="s">
        <v>8</v>
      </c>
      <c r="U11" s="39" t="s">
        <v>11</v>
      </c>
      <c r="V11" s="39" t="s">
        <v>69</v>
      </c>
      <c r="W11" s="39"/>
      <c r="X11" s="39" t="s">
        <v>8</v>
      </c>
      <c r="Y11" s="41" t="s">
        <v>11</v>
      </c>
      <c r="Z11" s="41" t="s">
        <v>54</v>
      </c>
      <c r="AA11" s="74"/>
      <c r="AB11" s="39" t="s">
        <v>8</v>
      </c>
      <c r="AC11" s="41" t="s">
        <v>11</v>
      </c>
      <c r="AD11" s="228" t="s">
        <v>84</v>
      </c>
      <c r="AE11" s="41"/>
      <c r="AF11" s="39" t="s">
        <v>8</v>
      </c>
      <c r="AG11" s="41" t="s">
        <v>11</v>
      </c>
      <c r="AH11" s="41" t="s">
        <v>70</v>
      </c>
      <c r="AI11" s="41"/>
      <c r="AJ11" s="41"/>
      <c r="AK11" s="41"/>
      <c r="AL11" s="228" t="s">
        <v>80</v>
      </c>
      <c r="AM11" s="41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</row>
    <row r="12" spans="1:256" s="2" customFormat="1" ht="11.1" customHeight="1" x14ac:dyDescent="0.2">
      <c r="A12" s="1" t="s">
        <v>48</v>
      </c>
      <c r="B12" s="39" t="s">
        <v>9</v>
      </c>
      <c r="C12" s="39" t="s">
        <v>12</v>
      </c>
      <c r="D12" s="101" t="s">
        <v>61</v>
      </c>
      <c r="E12" s="39"/>
      <c r="F12" s="101" t="s">
        <v>61</v>
      </c>
      <c r="G12" s="39"/>
      <c r="H12" s="39" t="s">
        <v>9</v>
      </c>
      <c r="I12" s="39" t="s">
        <v>12</v>
      </c>
      <c r="J12" s="101" t="s">
        <v>61</v>
      </c>
      <c r="K12" s="40"/>
      <c r="L12" s="101" t="s">
        <v>61</v>
      </c>
      <c r="M12" s="40"/>
      <c r="N12" s="39" t="s">
        <v>9</v>
      </c>
      <c r="O12" s="39" t="s">
        <v>12</v>
      </c>
      <c r="P12" s="101" t="s">
        <v>61</v>
      </c>
      <c r="Q12" s="101"/>
      <c r="R12" s="101" t="s">
        <v>61</v>
      </c>
      <c r="S12" s="101"/>
      <c r="T12" s="39" t="s">
        <v>9</v>
      </c>
      <c r="U12" s="39" t="s">
        <v>12</v>
      </c>
      <c r="V12" s="149" t="s">
        <v>62</v>
      </c>
      <c r="W12" s="39"/>
      <c r="X12" s="39" t="s">
        <v>9</v>
      </c>
      <c r="Y12" s="41" t="s">
        <v>12</v>
      </c>
      <c r="Z12" s="41" t="s">
        <v>55</v>
      </c>
      <c r="AA12" s="74"/>
      <c r="AB12" s="39" t="s">
        <v>9</v>
      </c>
      <c r="AC12" s="41" t="s">
        <v>12</v>
      </c>
      <c r="AD12" s="228" t="s">
        <v>85</v>
      </c>
      <c r="AE12" s="41"/>
      <c r="AF12" s="39" t="s">
        <v>9</v>
      </c>
      <c r="AG12" s="41" t="s">
        <v>12</v>
      </c>
      <c r="AH12" s="17" t="s">
        <v>3</v>
      </c>
      <c r="AI12" s="41"/>
      <c r="AJ12" s="41"/>
      <c r="AK12" s="41"/>
      <c r="AL12" s="228" t="s">
        <v>81</v>
      </c>
      <c r="AM12" s="41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</row>
    <row r="13" spans="1:256" s="2" customFormat="1" ht="11.1" customHeight="1" x14ac:dyDescent="0.2">
      <c r="A13" s="120" t="s">
        <v>49</v>
      </c>
      <c r="B13" s="42" t="s">
        <v>10</v>
      </c>
      <c r="C13" s="42" t="s">
        <v>13</v>
      </c>
      <c r="D13" s="42" t="s">
        <v>63</v>
      </c>
      <c r="E13" s="39"/>
      <c r="F13" s="42" t="s">
        <v>63</v>
      </c>
      <c r="G13" s="39"/>
      <c r="H13" s="42" t="s">
        <v>10</v>
      </c>
      <c r="I13" s="42" t="s">
        <v>13</v>
      </c>
      <c r="J13" s="42" t="s">
        <v>63</v>
      </c>
      <c r="K13" s="35"/>
      <c r="L13" s="42" t="s">
        <v>63</v>
      </c>
      <c r="M13" s="35"/>
      <c r="N13" s="42" t="s">
        <v>10</v>
      </c>
      <c r="O13" s="42" t="s">
        <v>13</v>
      </c>
      <c r="P13" s="42" t="s">
        <v>63</v>
      </c>
      <c r="Q13" s="35"/>
      <c r="R13" s="42" t="s">
        <v>63</v>
      </c>
      <c r="S13" s="35"/>
      <c r="T13" s="42" t="s">
        <v>10</v>
      </c>
      <c r="U13" s="42" t="s">
        <v>13</v>
      </c>
      <c r="V13" s="42" t="s">
        <v>64</v>
      </c>
      <c r="W13" s="42"/>
      <c r="X13" s="42" t="s">
        <v>10</v>
      </c>
      <c r="Y13" s="17" t="s">
        <v>13</v>
      </c>
      <c r="Z13" s="17" t="s">
        <v>56</v>
      </c>
      <c r="AA13" s="74"/>
      <c r="AB13" s="42" t="s">
        <v>10</v>
      </c>
      <c r="AC13" s="17" t="s">
        <v>13</v>
      </c>
      <c r="AD13" s="229" t="s">
        <v>86</v>
      </c>
      <c r="AE13" s="17"/>
      <c r="AF13" s="42" t="s">
        <v>10</v>
      </c>
      <c r="AG13" s="17" t="s">
        <v>13</v>
      </c>
      <c r="AH13" s="162" t="s">
        <v>5</v>
      </c>
      <c r="AI13" s="162"/>
      <c r="AJ13" s="162" t="s">
        <v>4</v>
      </c>
      <c r="AK13" s="162"/>
      <c r="AL13" s="229" t="s">
        <v>82</v>
      </c>
      <c r="AM13" s="162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</row>
    <row r="14" spans="1:256" s="2" customFormat="1" ht="11.1" customHeight="1" x14ac:dyDescent="0.2">
      <c r="A14" s="40"/>
      <c r="B14" s="42"/>
      <c r="C14" s="42"/>
      <c r="D14" s="121"/>
      <c r="E14" s="103"/>
      <c r="F14" s="121"/>
      <c r="G14" s="103"/>
      <c r="H14" s="42"/>
      <c r="I14" s="42"/>
      <c r="J14" s="121"/>
      <c r="K14" s="103"/>
      <c r="L14" s="121"/>
      <c r="M14" s="103"/>
      <c r="N14" s="42"/>
      <c r="O14" s="42"/>
      <c r="P14" s="122"/>
      <c r="Q14" s="122"/>
      <c r="R14" s="122"/>
      <c r="S14" s="122"/>
      <c r="T14" s="42"/>
      <c r="U14" s="42"/>
      <c r="V14" s="104"/>
      <c r="W14" s="104"/>
      <c r="X14" s="42"/>
      <c r="Y14" s="17"/>
      <c r="Z14" s="123" t="s">
        <v>59</v>
      </c>
      <c r="AA14" s="100"/>
      <c r="AB14" s="42"/>
      <c r="AC14" s="17"/>
      <c r="AD14" s="123"/>
      <c r="AE14" s="123"/>
      <c r="AF14" s="42"/>
      <c r="AG14" s="17"/>
      <c r="AH14" s="123"/>
      <c r="AI14" s="123"/>
      <c r="AJ14" s="123"/>
      <c r="AK14" s="123"/>
      <c r="AL14" s="230"/>
      <c r="AM14" s="123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</row>
    <row r="15" spans="1:256" s="2" customFormat="1" ht="12" customHeight="1" x14ac:dyDescent="0.2">
      <c r="A15" s="40"/>
      <c r="B15" s="39"/>
      <c r="C15" s="39" t="s">
        <v>14</v>
      </c>
      <c r="D15" s="39" t="s">
        <v>14</v>
      </c>
      <c r="E15" s="18"/>
      <c r="F15" s="39" t="s">
        <v>14</v>
      </c>
      <c r="G15" s="18"/>
      <c r="H15" s="39"/>
      <c r="I15" s="39" t="s">
        <v>14</v>
      </c>
      <c r="J15" s="39" t="s">
        <v>14</v>
      </c>
      <c r="K15" s="18"/>
      <c r="L15" s="39" t="s">
        <v>14</v>
      </c>
      <c r="M15" s="18"/>
      <c r="N15" s="39"/>
      <c r="O15" s="39" t="s">
        <v>14</v>
      </c>
      <c r="P15" s="39" t="s">
        <v>14</v>
      </c>
      <c r="Q15" s="39"/>
      <c r="R15" s="39" t="s">
        <v>14</v>
      </c>
      <c r="S15" s="39"/>
      <c r="T15" s="18"/>
      <c r="U15" s="18" t="s">
        <v>14</v>
      </c>
      <c r="V15" s="18" t="s">
        <v>14</v>
      </c>
      <c r="W15" s="18"/>
      <c r="X15" s="39"/>
      <c r="Y15" s="39" t="s">
        <v>14</v>
      </c>
      <c r="Z15" s="18" t="s">
        <v>0</v>
      </c>
      <c r="AA15" s="74"/>
      <c r="AB15" s="39"/>
      <c r="AC15" s="39" t="s">
        <v>14</v>
      </c>
      <c r="AD15" s="39" t="s">
        <v>0</v>
      </c>
      <c r="AE15" s="44"/>
      <c r="AF15" s="39"/>
      <c r="AG15" s="39" t="s">
        <v>14</v>
      </c>
      <c r="AH15" s="39" t="s">
        <v>14</v>
      </c>
      <c r="AI15" s="44"/>
      <c r="AJ15" s="39" t="s">
        <v>0</v>
      </c>
      <c r="AK15" s="44"/>
      <c r="AL15" s="39" t="s">
        <v>0</v>
      </c>
      <c r="AM15" s="44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</row>
    <row r="16" spans="1:256" s="2" customFormat="1" ht="11.1" customHeight="1" x14ac:dyDescent="0.2">
      <c r="A16" s="102"/>
      <c r="B16" s="103" t="s">
        <v>60</v>
      </c>
      <c r="C16" s="104" t="s">
        <v>15</v>
      </c>
      <c r="D16" s="104" t="s">
        <v>15</v>
      </c>
      <c r="E16" s="103" t="s">
        <v>2</v>
      </c>
      <c r="F16" s="104" t="s">
        <v>15</v>
      </c>
      <c r="G16" s="103" t="s">
        <v>2</v>
      </c>
      <c r="H16" s="103" t="s">
        <v>60</v>
      </c>
      <c r="I16" s="104" t="s">
        <v>15</v>
      </c>
      <c r="J16" s="104" t="s">
        <v>15</v>
      </c>
      <c r="K16" s="103" t="s">
        <v>2</v>
      </c>
      <c r="L16" s="104" t="s">
        <v>15</v>
      </c>
      <c r="M16" s="103" t="s">
        <v>2</v>
      </c>
      <c r="N16" s="103" t="s">
        <v>60</v>
      </c>
      <c r="O16" s="104" t="s">
        <v>15</v>
      </c>
      <c r="P16" s="104" t="s">
        <v>15</v>
      </c>
      <c r="Q16" s="103" t="s">
        <v>51</v>
      </c>
      <c r="R16" s="104" t="s">
        <v>15</v>
      </c>
      <c r="S16" s="103" t="s">
        <v>51</v>
      </c>
      <c r="T16" s="104" t="s">
        <v>36</v>
      </c>
      <c r="U16" s="104" t="s">
        <v>15</v>
      </c>
      <c r="V16" s="104" t="s">
        <v>15</v>
      </c>
      <c r="W16" s="104" t="s">
        <v>51</v>
      </c>
      <c r="X16" s="103" t="s">
        <v>60</v>
      </c>
      <c r="Y16" s="104" t="s">
        <v>15</v>
      </c>
      <c r="Z16" s="104" t="s">
        <v>1</v>
      </c>
      <c r="AA16" s="105" t="s">
        <v>2</v>
      </c>
      <c r="AB16" s="103" t="s">
        <v>60</v>
      </c>
      <c r="AC16" s="104" t="s">
        <v>15</v>
      </c>
      <c r="AD16" s="104" t="s">
        <v>1</v>
      </c>
      <c r="AE16" s="105" t="s">
        <v>2</v>
      </c>
      <c r="AF16" s="103" t="s">
        <v>60</v>
      </c>
      <c r="AG16" s="104" t="s">
        <v>15</v>
      </c>
      <c r="AH16" s="104" t="s">
        <v>15</v>
      </c>
      <c r="AI16" s="105" t="s">
        <v>2</v>
      </c>
      <c r="AJ16" s="104" t="s">
        <v>1</v>
      </c>
      <c r="AK16" s="105" t="s">
        <v>2</v>
      </c>
      <c r="AL16" s="104" t="s">
        <v>1</v>
      </c>
      <c r="AM16" s="105" t="s">
        <v>2</v>
      </c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</row>
    <row r="17" spans="1:256" s="10" customFormat="1" ht="14.25" customHeight="1" x14ac:dyDescent="0.2">
      <c r="A17" s="124">
        <v>2005</v>
      </c>
      <c r="B17" s="25">
        <v>11.6</v>
      </c>
      <c r="C17" s="25">
        <v>44.8</v>
      </c>
      <c r="D17" s="25">
        <v>4.5999999999999996</v>
      </c>
      <c r="E17" s="26">
        <v>10</v>
      </c>
      <c r="F17" s="25"/>
      <c r="G17" s="25"/>
      <c r="H17" s="25">
        <v>203.2</v>
      </c>
      <c r="I17" s="25">
        <v>756.4</v>
      </c>
      <c r="J17" s="25">
        <v>252</v>
      </c>
      <c r="K17" s="26">
        <v>33</v>
      </c>
      <c r="N17" s="25">
        <v>214.8</v>
      </c>
      <c r="O17" s="32">
        <v>801.3</v>
      </c>
      <c r="P17" s="25">
        <v>256.60000000000002</v>
      </c>
      <c r="Q17" s="26">
        <v>32</v>
      </c>
      <c r="R17" s="25"/>
      <c r="S17" s="26"/>
      <c r="T17" s="168">
        <v>14.2</v>
      </c>
      <c r="U17" s="175">
        <v>32.4</v>
      </c>
      <c r="V17" s="25">
        <v>9</v>
      </c>
      <c r="W17" s="26">
        <v>28</v>
      </c>
      <c r="X17" s="25">
        <v>434.7</v>
      </c>
      <c r="Y17" s="32">
        <v>1495.7</v>
      </c>
      <c r="Z17" s="32">
        <v>916.8</v>
      </c>
      <c r="AA17" s="26">
        <v>61</v>
      </c>
      <c r="AB17" s="25">
        <v>159.30000000000001</v>
      </c>
      <c r="AC17" s="25">
        <v>607</v>
      </c>
      <c r="AD17" s="25">
        <v>354.3</v>
      </c>
      <c r="AE17" s="26">
        <v>58</v>
      </c>
      <c r="AF17" s="25">
        <v>345.4</v>
      </c>
      <c r="AG17" s="32">
        <v>1073.3</v>
      </c>
      <c r="AH17" s="32">
        <v>969.6</v>
      </c>
      <c r="AI17" s="19">
        <v>90</v>
      </c>
      <c r="AJ17" s="25">
        <v>159.1</v>
      </c>
      <c r="AK17" s="26">
        <v>15</v>
      </c>
      <c r="AL17" s="212" t="s">
        <v>50</v>
      </c>
      <c r="AM17" s="212" t="s">
        <v>50</v>
      </c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10" customFormat="1" ht="12" customHeight="1" x14ac:dyDescent="0.2">
      <c r="A18" s="124">
        <v>2006</v>
      </c>
      <c r="B18" s="25">
        <v>20.2</v>
      </c>
      <c r="C18" s="25">
        <v>62.7</v>
      </c>
      <c r="D18" s="25">
        <v>16</v>
      </c>
      <c r="E18" s="26">
        <v>25</v>
      </c>
      <c r="F18" s="25"/>
      <c r="G18" s="25"/>
      <c r="H18" s="25">
        <v>172.1</v>
      </c>
      <c r="I18" s="25">
        <v>621.4</v>
      </c>
      <c r="J18" s="25">
        <v>268.2</v>
      </c>
      <c r="K18" s="26">
        <v>43</v>
      </c>
      <c r="N18" s="25">
        <v>192.3</v>
      </c>
      <c r="O18" s="32">
        <v>684.1</v>
      </c>
      <c r="P18" s="25">
        <v>284.10000000000002</v>
      </c>
      <c r="Q18" s="26">
        <v>42</v>
      </c>
      <c r="R18" s="25"/>
      <c r="S18" s="26"/>
      <c r="T18" s="168">
        <v>21.8</v>
      </c>
      <c r="U18" s="168">
        <v>50.9</v>
      </c>
      <c r="V18" s="25">
        <v>49.7</v>
      </c>
      <c r="W18" s="26">
        <v>98</v>
      </c>
      <c r="X18" s="25">
        <v>430.8</v>
      </c>
      <c r="Y18" s="32">
        <v>1498.2</v>
      </c>
      <c r="Z18" s="32">
        <v>1350.1</v>
      </c>
      <c r="AA18" s="26">
        <v>90</v>
      </c>
      <c r="AB18" s="25">
        <v>132.69999999999999</v>
      </c>
      <c r="AC18" s="25">
        <v>473.5</v>
      </c>
      <c r="AD18" s="25">
        <v>147.80000000000001</v>
      </c>
      <c r="AE18" s="26">
        <v>31</v>
      </c>
      <c r="AF18" s="25">
        <v>352.7</v>
      </c>
      <c r="AG18" s="32">
        <v>1028.8</v>
      </c>
      <c r="AH18" s="32">
        <v>955.6</v>
      </c>
      <c r="AI18" s="19">
        <v>93</v>
      </c>
      <c r="AJ18" s="25">
        <v>329.4</v>
      </c>
      <c r="AK18" s="26">
        <v>32</v>
      </c>
      <c r="AL18" s="212" t="s">
        <v>50</v>
      </c>
      <c r="AM18" s="212" t="s">
        <v>50</v>
      </c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s="10" customFormat="1" ht="12" customHeight="1" x14ac:dyDescent="0.2">
      <c r="A19" s="124">
        <v>2007</v>
      </c>
      <c r="B19" s="25">
        <v>36</v>
      </c>
      <c r="C19" s="25">
        <v>154.4</v>
      </c>
      <c r="D19" s="25">
        <v>46.3</v>
      </c>
      <c r="E19" s="26">
        <v>30</v>
      </c>
      <c r="F19" s="25"/>
      <c r="G19" s="25"/>
      <c r="H19" s="25">
        <v>166.6</v>
      </c>
      <c r="I19" s="25">
        <v>642.4</v>
      </c>
      <c r="J19" s="25">
        <v>359.7</v>
      </c>
      <c r="K19" s="26">
        <v>56</v>
      </c>
      <c r="N19" s="25">
        <v>202.6</v>
      </c>
      <c r="O19" s="32">
        <v>796.8</v>
      </c>
      <c r="P19" s="25">
        <v>406.1</v>
      </c>
      <c r="Q19" s="26">
        <v>51</v>
      </c>
      <c r="R19" s="25"/>
      <c r="S19" s="26"/>
      <c r="T19" s="168">
        <v>31.7</v>
      </c>
      <c r="U19" s="168">
        <v>86.7</v>
      </c>
      <c r="V19" s="25">
        <v>70.2</v>
      </c>
      <c r="W19" s="26">
        <v>84</v>
      </c>
      <c r="X19" s="25">
        <v>403.5</v>
      </c>
      <c r="Y19" s="32">
        <v>1469.1</v>
      </c>
      <c r="Z19" s="32">
        <v>1043.0999999999999</v>
      </c>
      <c r="AA19" s="26">
        <v>71</v>
      </c>
      <c r="AB19" s="25">
        <v>129.80000000000001</v>
      </c>
      <c r="AC19" s="25">
        <v>515.29999999999995</v>
      </c>
      <c r="AD19" s="25">
        <v>216.4</v>
      </c>
      <c r="AE19" s="26">
        <v>42</v>
      </c>
      <c r="AF19" s="25">
        <v>347.4</v>
      </c>
      <c r="AG19" s="32">
        <v>1222</v>
      </c>
      <c r="AH19" s="32">
        <v>1136.5</v>
      </c>
      <c r="AI19" s="19">
        <v>93</v>
      </c>
      <c r="AJ19" s="25">
        <v>378.8</v>
      </c>
      <c r="AK19" s="26">
        <v>31</v>
      </c>
      <c r="AL19" s="212" t="s">
        <v>50</v>
      </c>
      <c r="AM19" s="212" t="s">
        <v>50</v>
      </c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s="10" customFormat="1" ht="12" customHeight="1" x14ac:dyDescent="0.2">
      <c r="A20" s="124">
        <v>2008</v>
      </c>
      <c r="B20" s="25">
        <v>22.8</v>
      </c>
      <c r="C20" s="25">
        <v>87.1</v>
      </c>
      <c r="D20" s="25">
        <v>33.299999999999997</v>
      </c>
      <c r="E20" s="26">
        <v>38</v>
      </c>
      <c r="F20" s="25"/>
      <c r="G20" s="25"/>
      <c r="H20" s="25">
        <v>193.4</v>
      </c>
      <c r="I20" s="25">
        <v>700.5</v>
      </c>
      <c r="J20" s="25">
        <v>121.9</v>
      </c>
      <c r="K20" s="26">
        <v>17</v>
      </c>
      <c r="N20" s="25">
        <v>216.3</v>
      </c>
      <c r="O20" s="32">
        <v>787.5</v>
      </c>
      <c r="P20" s="25">
        <v>155.1</v>
      </c>
      <c r="Q20" s="26">
        <v>20</v>
      </c>
      <c r="R20" s="25"/>
      <c r="S20" s="26"/>
      <c r="T20" s="168">
        <v>23.6</v>
      </c>
      <c r="U20" s="168">
        <v>60.8</v>
      </c>
      <c r="V20" s="25">
        <v>16.2</v>
      </c>
      <c r="W20" s="26">
        <v>27</v>
      </c>
      <c r="X20" s="25">
        <v>422.7</v>
      </c>
      <c r="Y20" s="32">
        <v>1491.6</v>
      </c>
      <c r="Z20" s="32">
        <v>981.5</v>
      </c>
      <c r="AA20" s="26">
        <v>66</v>
      </c>
      <c r="AB20" s="25">
        <v>162.80000000000001</v>
      </c>
      <c r="AC20" s="25">
        <v>637</v>
      </c>
      <c r="AD20" s="25">
        <v>504.5</v>
      </c>
      <c r="AE20" s="26">
        <v>79</v>
      </c>
      <c r="AF20" s="25">
        <v>354.5</v>
      </c>
      <c r="AG20" s="32">
        <v>1213.4000000000001</v>
      </c>
      <c r="AH20" s="32">
        <v>1130.9000000000001</v>
      </c>
      <c r="AI20" s="19">
        <v>93</v>
      </c>
      <c r="AJ20" s="25">
        <v>481.7</v>
      </c>
      <c r="AK20" s="26">
        <v>40</v>
      </c>
      <c r="AL20" s="212" t="s">
        <v>50</v>
      </c>
      <c r="AM20" s="212" t="s">
        <v>50</v>
      </c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10" customFormat="1" ht="12" customHeight="1" x14ac:dyDescent="0.2">
      <c r="A21" s="124">
        <v>2009</v>
      </c>
      <c r="B21" s="25">
        <v>16.399999999999999</v>
      </c>
      <c r="C21" s="25">
        <v>63.7</v>
      </c>
      <c r="D21" s="25">
        <v>16.100000000000001</v>
      </c>
      <c r="E21" s="26">
        <v>25</v>
      </c>
      <c r="F21" s="25"/>
      <c r="G21" s="25"/>
      <c r="H21" s="25">
        <v>199.8</v>
      </c>
      <c r="I21" s="25">
        <v>823.3</v>
      </c>
      <c r="J21" s="25">
        <v>253.6</v>
      </c>
      <c r="K21" s="26">
        <v>31</v>
      </c>
      <c r="N21" s="25">
        <v>216.2</v>
      </c>
      <c r="O21" s="32">
        <v>887</v>
      </c>
      <c r="P21" s="25">
        <v>269.7</v>
      </c>
      <c r="Q21" s="26">
        <v>30</v>
      </c>
      <c r="R21" s="25"/>
      <c r="S21" s="26"/>
      <c r="T21" s="168">
        <v>16.399999999999999</v>
      </c>
      <c r="U21" s="168">
        <v>41.7</v>
      </c>
      <c r="V21" s="25">
        <v>21.6</v>
      </c>
      <c r="W21" s="26">
        <v>52</v>
      </c>
      <c r="X21" s="25">
        <v>409.7</v>
      </c>
      <c r="Y21" s="32">
        <v>1551.2</v>
      </c>
      <c r="Z21" s="32">
        <v>1255</v>
      </c>
      <c r="AA21" s="26">
        <v>81</v>
      </c>
      <c r="AB21" s="25">
        <v>152</v>
      </c>
      <c r="AC21" s="25">
        <v>619.79999999999995</v>
      </c>
      <c r="AD21" s="25">
        <v>532.4</v>
      </c>
      <c r="AE21" s="26">
        <v>86</v>
      </c>
      <c r="AF21" s="25">
        <v>322</v>
      </c>
      <c r="AG21" s="32">
        <v>1114.7</v>
      </c>
      <c r="AH21" s="32">
        <v>996.5</v>
      </c>
      <c r="AI21" s="19">
        <v>89</v>
      </c>
      <c r="AJ21" s="25">
        <v>303.2</v>
      </c>
      <c r="AK21" s="26">
        <v>27</v>
      </c>
      <c r="AL21" s="212" t="s">
        <v>50</v>
      </c>
      <c r="AM21" s="212" t="s">
        <v>50</v>
      </c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10" customFormat="1" ht="12" customHeight="1" x14ac:dyDescent="0.2">
      <c r="A22" s="124">
        <v>2010</v>
      </c>
      <c r="B22" s="25">
        <v>22.3</v>
      </c>
      <c r="C22" s="25">
        <v>88.4</v>
      </c>
      <c r="D22" s="25">
        <v>37.4</v>
      </c>
      <c r="E22" s="26">
        <v>42</v>
      </c>
      <c r="F22" s="25"/>
      <c r="G22" s="25"/>
      <c r="H22" s="25">
        <v>188.9</v>
      </c>
      <c r="I22" s="25">
        <v>635.9</v>
      </c>
      <c r="J22" s="25">
        <v>447.7</v>
      </c>
      <c r="K22" s="26">
        <v>70</v>
      </c>
      <c r="N22" s="25">
        <v>211.2</v>
      </c>
      <c r="O22" s="32">
        <v>724.4</v>
      </c>
      <c r="P22" s="25">
        <v>485.1</v>
      </c>
      <c r="Q22" s="26">
        <v>67</v>
      </c>
      <c r="R22" s="25"/>
      <c r="S22" s="26"/>
      <c r="T22" s="168">
        <v>25.2</v>
      </c>
      <c r="U22" s="168">
        <v>68.5</v>
      </c>
      <c r="V22" s="25">
        <v>64.3</v>
      </c>
      <c r="W22" s="26">
        <v>93.9</v>
      </c>
      <c r="X22" s="25">
        <v>338.8</v>
      </c>
      <c r="Y22" s="32">
        <v>1096.2</v>
      </c>
      <c r="Z22" s="32">
        <v>535</v>
      </c>
      <c r="AA22" s="26">
        <v>49.4</v>
      </c>
      <c r="AB22" s="25">
        <v>78.599999999999994</v>
      </c>
      <c r="AC22" s="25">
        <v>244</v>
      </c>
      <c r="AD22" s="25">
        <v>55.1</v>
      </c>
      <c r="AE22" s="26">
        <v>23</v>
      </c>
      <c r="AF22" s="25">
        <v>277.89999999999998</v>
      </c>
      <c r="AG22" s="32">
        <v>809.7</v>
      </c>
      <c r="AH22" s="32">
        <v>576.5</v>
      </c>
      <c r="AI22" s="19">
        <v>71</v>
      </c>
      <c r="AJ22" s="25">
        <v>25.1</v>
      </c>
      <c r="AK22" s="26">
        <v>3</v>
      </c>
      <c r="AL22" s="212" t="s">
        <v>50</v>
      </c>
      <c r="AM22" s="212" t="s">
        <v>50</v>
      </c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pans="1:256" s="10" customFormat="1" ht="12" customHeight="1" x14ac:dyDescent="0.2">
      <c r="A23" s="124">
        <v>2011</v>
      </c>
      <c r="B23" s="25">
        <v>39.365000000000002</v>
      </c>
      <c r="C23" s="25">
        <v>173.4</v>
      </c>
      <c r="D23" s="25">
        <v>111.1</v>
      </c>
      <c r="E23" s="26">
        <v>64</v>
      </c>
      <c r="F23" s="25"/>
      <c r="G23" s="25"/>
      <c r="H23" s="25">
        <v>214.02799999999999</v>
      </c>
      <c r="I23" s="25">
        <v>801.4</v>
      </c>
      <c r="J23" s="25">
        <v>671.6</v>
      </c>
      <c r="K23" s="26">
        <v>84</v>
      </c>
      <c r="N23" s="25">
        <v>253.393</v>
      </c>
      <c r="O23" s="32">
        <v>974.8</v>
      </c>
      <c r="P23" s="25">
        <v>782.7</v>
      </c>
      <c r="Q23" s="26">
        <v>80</v>
      </c>
      <c r="R23" s="25"/>
      <c r="S23" s="26"/>
      <c r="T23" s="168">
        <v>26.965</v>
      </c>
      <c r="U23" s="168">
        <v>78.400000000000006</v>
      </c>
      <c r="V23" s="25">
        <v>64.8</v>
      </c>
      <c r="W23" s="26">
        <v>83</v>
      </c>
      <c r="X23" s="25">
        <v>345.346</v>
      </c>
      <c r="Y23" s="32">
        <v>1195.0999999999999</v>
      </c>
      <c r="Z23" s="32">
        <v>458.9</v>
      </c>
      <c r="AA23" s="26">
        <v>38</v>
      </c>
      <c r="AB23" s="25">
        <v>87.32</v>
      </c>
      <c r="AC23" s="25">
        <v>319.2</v>
      </c>
      <c r="AD23" s="25">
        <v>74.400000000000006</v>
      </c>
      <c r="AE23" s="26">
        <v>23</v>
      </c>
      <c r="AF23" s="25">
        <v>308.15600000000001</v>
      </c>
      <c r="AG23" s="32">
        <v>1043.0999999999999</v>
      </c>
      <c r="AH23" s="32">
        <v>943</v>
      </c>
      <c r="AI23" s="19">
        <v>90.4</v>
      </c>
      <c r="AJ23" s="25">
        <v>233.7</v>
      </c>
      <c r="AK23" s="26">
        <v>22</v>
      </c>
      <c r="AL23" s="212" t="s">
        <v>50</v>
      </c>
      <c r="AM23" s="212" t="s">
        <v>50</v>
      </c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pans="1:256" s="10" customFormat="1" ht="12" customHeight="1" x14ac:dyDescent="0.2">
      <c r="A24" s="124">
        <v>2012</v>
      </c>
      <c r="B24" s="25">
        <v>23.100999999999999</v>
      </c>
      <c r="C24" s="25">
        <v>105.3</v>
      </c>
      <c r="D24" s="25">
        <v>21.2</v>
      </c>
      <c r="E24" s="26">
        <v>20</v>
      </c>
      <c r="F24" s="25"/>
      <c r="G24" s="25"/>
      <c r="H24" s="25">
        <v>204.238</v>
      </c>
      <c r="I24" s="25">
        <v>781.7</v>
      </c>
      <c r="J24" s="25">
        <v>439.4</v>
      </c>
      <c r="K24" s="26">
        <v>55</v>
      </c>
      <c r="N24" s="25">
        <v>227.339</v>
      </c>
      <c r="O24" s="32">
        <v>887.1</v>
      </c>
      <c r="P24" s="25">
        <v>448.8</v>
      </c>
      <c r="Q24" s="26">
        <v>51</v>
      </c>
      <c r="R24" s="25"/>
      <c r="S24" s="26"/>
      <c r="T24" s="168">
        <v>20.712</v>
      </c>
      <c r="U24" s="168">
        <v>64.099999999999994</v>
      </c>
      <c r="V24" s="25">
        <v>53.5</v>
      </c>
      <c r="W24" s="26">
        <v>84</v>
      </c>
      <c r="X24" s="25">
        <v>352.02199999999999</v>
      </c>
      <c r="Y24" s="32">
        <v>1214.7000000000005</v>
      </c>
      <c r="Z24" s="32">
        <v>838.1</v>
      </c>
      <c r="AA24" s="26">
        <v>69</v>
      </c>
      <c r="AB24" s="25">
        <v>99.176999999999992</v>
      </c>
      <c r="AC24" s="25">
        <v>366.6</v>
      </c>
      <c r="AD24" s="25">
        <v>261</v>
      </c>
      <c r="AE24" s="26">
        <v>71</v>
      </c>
      <c r="AF24" s="25">
        <v>313.822</v>
      </c>
      <c r="AG24" s="32">
        <v>1073.0999999999999</v>
      </c>
      <c r="AH24" s="32">
        <v>1057</v>
      </c>
      <c r="AI24" s="19">
        <v>99</v>
      </c>
      <c r="AJ24" s="25">
        <v>679.3</v>
      </c>
      <c r="AK24" s="26">
        <v>63</v>
      </c>
      <c r="AL24" s="212" t="s">
        <v>50</v>
      </c>
      <c r="AM24" s="212" t="s">
        <v>50</v>
      </c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  <row r="25" spans="1:256" s="10" customFormat="1" ht="12" customHeight="1" x14ac:dyDescent="0.2">
      <c r="A25" s="124">
        <v>2013</v>
      </c>
      <c r="B25" s="25">
        <v>14.045999999999999</v>
      </c>
      <c r="C25" s="25">
        <v>42.3</v>
      </c>
      <c r="D25" s="25">
        <v>33.5</v>
      </c>
      <c r="E25" s="26">
        <v>79</v>
      </c>
      <c r="F25" s="25"/>
      <c r="G25" s="25"/>
      <c r="H25" s="25">
        <v>213.422</v>
      </c>
      <c r="I25" s="25">
        <v>827</v>
      </c>
      <c r="J25" s="25">
        <v>471.4</v>
      </c>
      <c r="K25" s="26">
        <v>57</v>
      </c>
      <c r="N25" s="25">
        <v>227.46799999999999</v>
      </c>
      <c r="O25" s="32">
        <v>869.4</v>
      </c>
      <c r="P25" s="25">
        <v>504.9</v>
      </c>
      <c r="Q25" s="26">
        <v>58</v>
      </c>
      <c r="R25" s="25"/>
      <c r="S25" s="26"/>
      <c r="T25" s="168">
        <v>12.276999999999999</v>
      </c>
      <c r="U25" s="168">
        <v>25.7</v>
      </c>
      <c r="V25" s="25">
        <v>18.8</v>
      </c>
      <c r="W25" s="26">
        <v>73</v>
      </c>
      <c r="X25" s="25">
        <v>392.96</v>
      </c>
      <c r="Y25" s="32">
        <v>1500.4</v>
      </c>
      <c r="Z25" s="32">
        <v>1167.3</v>
      </c>
      <c r="AA25" s="26">
        <v>78</v>
      </c>
      <c r="AB25" s="25">
        <v>101.4</v>
      </c>
      <c r="AC25" s="25">
        <v>403.8</v>
      </c>
      <c r="AD25" s="25">
        <v>269.2</v>
      </c>
      <c r="AE25" s="26">
        <v>67</v>
      </c>
      <c r="AF25" s="25">
        <v>344.28100000000001</v>
      </c>
      <c r="AG25" s="32">
        <v>1196.8030000000001</v>
      </c>
      <c r="AH25" s="32">
        <v>1103.452</v>
      </c>
      <c r="AI25" s="19">
        <v>92.2</v>
      </c>
      <c r="AJ25" s="25">
        <v>381.78</v>
      </c>
      <c r="AK25" s="26">
        <v>31.9</v>
      </c>
      <c r="AL25" s="212" t="s">
        <v>50</v>
      </c>
      <c r="AM25" s="212" t="s">
        <v>50</v>
      </c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</row>
    <row r="26" spans="1:256" s="10" customFormat="1" ht="12" customHeight="1" x14ac:dyDescent="0.2">
      <c r="A26" s="124">
        <v>2014</v>
      </c>
      <c r="B26" s="25">
        <v>40.773000000000003</v>
      </c>
      <c r="C26" s="25">
        <v>177.3</v>
      </c>
      <c r="D26" s="25">
        <v>72.5</v>
      </c>
      <c r="E26" s="26">
        <v>41</v>
      </c>
      <c r="F26" s="25"/>
      <c r="G26" s="25"/>
      <c r="H26" s="25">
        <v>226.60400000000001</v>
      </c>
      <c r="I26" s="25">
        <v>911</v>
      </c>
      <c r="J26" s="25">
        <v>331.5</v>
      </c>
      <c r="K26" s="26">
        <v>36</v>
      </c>
      <c r="N26" s="25">
        <v>267.37700000000001</v>
      </c>
      <c r="O26" s="32">
        <v>1088.2</v>
      </c>
      <c r="P26" s="25">
        <v>404</v>
      </c>
      <c r="Q26" s="26">
        <v>37</v>
      </c>
      <c r="R26" s="25"/>
      <c r="S26" s="26"/>
      <c r="T26" s="169">
        <v>23.696999999999999</v>
      </c>
      <c r="U26" s="169">
        <v>74.900000000000006</v>
      </c>
      <c r="V26" s="25">
        <v>63.1</v>
      </c>
      <c r="W26" s="26">
        <v>84</v>
      </c>
      <c r="X26" s="25">
        <v>404.79500000000002</v>
      </c>
      <c r="Y26" s="32">
        <v>1479.1</v>
      </c>
      <c r="Z26" s="32">
        <v>1063.3</v>
      </c>
      <c r="AA26" s="26">
        <v>72</v>
      </c>
      <c r="AB26" s="25">
        <v>92.097999999999999</v>
      </c>
      <c r="AC26" s="25">
        <v>375.7</v>
      </c>
      <c r="AD26" s="25">
        <v>160.1</v>
      </c>
      <c r="AE26" s="26">
        <v>43</v>
      </c>
      <c r="AF26" s="25">
        <v>304.71300000000002</v>
      </c>
      <c r="AG26" s="32">
        <v>1038.961</v>
      </c>
      <c r="AH26" s="32">
        <v>904.61300000000006</v>
      </c>
      <c r="AI26" s="19">
        <v>87.069000000000003</v>
      </c>
      <c r="AJ26" s="25">
        <v>175.35</v>
      </c>
      <c r="AK26" s="26">
        <v>16.876999999999999</v>
      </c>
      <c r="AL26" s="212" t="s">
        <v>50</v>
      </c>
      <c r="AM26" s="212" t="s">
        <v>50</v>
      </c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</row>
    <row r="27" spans="1:256" s="10" customFormat="1" ht="12" customHeight="1" x14ac:dyDescent="0.2">
      <c r="A27" s="124">
        <v>2015</v>
      </c>
      <c r="B27" s="25">
        <v>42.442999999999998</v>
      </c>
      <c r="C27" s="25">
        <v>208.8</v>
      </c>
      <c r="D27" s="25">
        <v>7.4</v>
      </c>
      <c r="E27" s="26">
        <v>4</v>
      </c>
      <c r="F27" s="25"/>
      <c r="G27" s="25"/>
      <c r="H27" s="25">
        <v>199.375</v>
      </c>
      <c r="I27" s="25">
        <v>783.3</v>
      </c>
      <c r="J27" s="25">
        <v>166.5</v>
      </c>
      <c r="K27" s="26">
        <v>21</v>
      </c>
      <c r="N27" s="25">
        <v>241.81800000000001</v>
      </c>
      <c r="O27" s="32">
        <v>992.1</v>
      </c>
      <c r="P27" s="25">
        <v>173.9</v>
      </c>
      <c r="Q27" s="26">
        <v>18</v>
      </c>
      <c r="R27" s="25"/>
      <c r="S27" s="26"/>
      <c r="T27" s="169">
        <v>31.407</v>
      </c>
      <c r="U27" s="169">
        <v>107.5</v>
      </c>
      <c r="V27" s="25">
        <v>94.6</v>
      </c>
      <c r="W27" s="26">
        <v>88</v>
      </c>
      <c r="X27" s="25">
        <v>365.70499999999998</v>
      </c>
      <c r="Y27" s="32">
        <v>1240.9000000000001</v>
      </c>
      <c r="Z27" s="32">
        <v>981.5</v>
      </c>
      <c r="AA27" s="26">
        <v>79</v>
      </c>
      <c r="AB27" s="25">
        <v>85.936000000000007</v>
      </c>
      <c r="AC27" s="25">
        <v>328.1</v>
      </c>
      <c r="AD27" s="25">
        <v>199.4</v>
      </c>
      <c r="AE27" s="26">
        <v>61</v>
      </c>
      <c r="AF27" s="25">
        <v>281.14299999999997</v>
      </c>
      <c r="AG27" s="32">
        <v>979.6</v>
      </c>
      <c r="AH27" s="32">
        <v>962.1</v>
      </c>
      <c r="AI27" s="19">
        <v>98</v>
      </c>
      <c r="AJ27" s="25">
        <v>433.5</v>
      </c>
      <c r="AK27" s="26">
        <v>44</v>
      </c>
      <c r="AL27" s="212" t="s">
        <v>50</v>
      </c>
      <c r="AM27" s="212" t="s">
        <v>50</v>
      </c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</row>
    <row r="28" spans="1:256" s="10" customFormat="1" ht="12" customHeight="1" x14ac:dyDescent="0.2">
      <c r="A28" s="124">
        <v>2016</v>
      </c>
      <c r="B28" s="25">
        <v>25.17</v>
      </c>
      <c r="C28" s="25">
        <v>92.9</v>
      </c>
      <c r="D28" s="25">
        <v>6.6</v>
      </c>
      <c r="E28" s="26">
        <v>7</v>
      </c>
      <c r="F28" s="25"/>
      <c r="G28" s="25"/>
      <c r="H28" s="25">
        <v>189.941</v>
      </c>
      <c r="I28" s="25">
        <v>731</v>
      </c>
      <c r="J28" s="25">
        <v>209.3</v>
      </c>
      <c r="K28" s="26">
        <v>29</v>
      </c>
      <c r="N28" s="25">
        <v>215.11099999999999</v>
      </c>
      <c r="O28" s="32">
        <v>823.9</v>
      </c>
      <c r="P28" s="25">
        <v>215.8</v>
      </c>
      <c r="Q28" s="26">
        <v>26</v>
      </c>
      <c r="R28" s="25"/>
      <c r="S28" s="26"/>
      <c r="T28" s="169">
        <v>26.004999999999999</v>
      </c>
      <c r="U28" s="169">
        <v>86.8</v>
      </c>
      <c r="V28" s="25">
        <v>42.4</v>
      </c>
      <c r="W28" s="26">
        <v>49</v>
      </c>
      <c r="X28" s="25">
        <v>358.76</v>
      </c>
      <c r="Y28" s="32">
        <v>1282.7</v>
      </c>
      <c r="Z28" s="32">
        <v>852.8</v>
      </c>
      <c r="AA28" s="26">
        <v>66</v>
      </c>
      <c r="AB28" s="25">
        <v>77.135000000000005</v>
      </c>
      <c r="AC28" s="25">
        <v>298</v>
      </c>
      <c r="AD28" s="25">
        <v>189.5</v>
      </c>
      <c r="AE28" s="26">
        <v>64</v>
      </c>
      <c r="AF28" s="25">
        <v>304.93900000000002</v>
      </c>
      <c r="AG28" s="32">
        <v>1035.0999999999999</v>
      </c>
      <c r="AH28" s="32">
        <v>953.7</v>
      </c>
      <c r="AI28" s="19">
        <v>92</v>
      </c>
      <c r="AJ28" s="25">
        <v>400.3</v>
      </c>
      <c r="AK28" s="26">
        <v>39</v>
      </c>
      <c r="AL28" s="212" t="s">
        <v>50</v>
      </c>
      <c r="AM28" s="212" t="s">
        <v>50</v>
      </c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</row>
    <row r="29" spans="1:256" s="190" customFormat="1" ht="12" customHeight="1" x14ac:dyDescent="0.2">
      <c r="A29" s="124">
        <v>2017</v>
      </c>
      <c r="B29" s="25">
        <v>34.476999999999997</v>
      </c>
      <c r="C29" s="25">
        <v>153.30000000000001</v>
      </c>
      <c r="D29" s="25">
        <v>24.3</v>
      </c>
      <c r="E29" s="26">
        <v>16</v>
      </c>
      <c r="F29" s="25"/>
      <c r="G29" s="25"/>
      <c r="H29" s="25">
        <v>159.80500000000001</v>
      </c>
      <c r="I29" s="25">
        <v>648.70000000000005</v>
      </c>
      <c r="J29" s="25">
        <v>91</v>
      </c>
      <c r="K29" s="26">
        <v>14</v>
      </c>
      <c r="N29" s="25">
        <v>194.28299999999999</v>
      </c>
      <c r="O29" s="32">
        <v>802</v>
      </c>
      <c r="P29" s="25">
        <v>115.3</v>
      </c>
      <c r="Q29" s="26">
        <v>14</v>
      </c>
      <c r="R29" s="25"/>
      <c r="S29" s="26"/>
      <c r="T29" s="169">
        <v>28.939</v>
      </c>
      <c r="U29" s="169">
        <v>113.5</v>
      </c>
      <c r="V29" s="25">
        <v>47.5</v>
      </c>
      <c r="W29" s="26">
        <v>42</v>
      </c>
      <c r="X29" s="25">
        <v>284.61099999999999</v>
      </c>
      <c r="Y29" s="32">
        <v>1135.3</v>
      </c>
      <c r="Z29" s="32">
        <v>737.9</v>
      </c>
      <c r="AA29" s="26">
        <v>65</v>
      </c>
      <c r="AB29" s="25">
        <v>73.736999999999995</v>
      </c>
      <c r="AC29" s="25">
        <v>324.8</v>
      </c>
      <c r="AD29" s="25">
        <v>285.8</v>
      </c>
      <c r="AE29" s="26">
        <v>88</v>
      </c>
      <c r="AF29" s="25">
        <v>269.49900000000002</v>
      </c>
      <c r="AG29" s="32">
        <v>1013.9</v>
      </c>
      <c r="AH29" s="32">
        <v>981.8</v>
      </c>
      <c r="AI29" s="19">
        <v>97</v>
      </c>
      <c r="AJ29" s="25">
        <v>473</v>
      </c>
      <c r="AK29" s="26">
        <v>47</v>
      </c>
      <c r="AL29" s="212" t="s">
        <v>50</v>
      </c>
      <c r="AM29" s="212" t="s">
        <v>50</v>
      </c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189"/>
      <c r="IC29" s="189"/>
      <c r="ID29" s="189"/>
      <c r="IE29" s="189"/>
      <c r="IF29" s="189"/>
      <c r="IG29" s="189"/>
      <c r="IH29" s="189"/>
      <c r="II29" s="189"/>
      <c r="IJ29" s="189"/>
      <c r="IK29" s="189"/>
      <c r="IL29" s="189"/>
      <c r="IM29" s="189"/>
      <c r="IN29" s="189"/>
      <c r="IO29" s="189"/>
      <c r="IP29" s="189"/>
      <c r="IQ29" s="189"/>
      <c r="IR29" s="189"/>
      <c r="IS29" s="189"/>
      <c r="IT29" s="189"/>
      <c r="IU29" s="189"/>
      <c r="IV29" s="189"/>
    </row>
    <row r="30" spans="1:256" s="6" customFormat="1" ht="12" customHeight="1" x14ac:dyDescent="0.2">
      <c r="A30" s="131">
        <v>2018</v>
      </c>
      <c r="B30" s="25">
        <v>10.544</v>
      </c>
      <c r="C30" s="25">
        <v>26.8</v>
      </c>
      <c r="D30" s="25">
        <v>20.100000000000001</v>
      </c>
      <c r="E30" s="26">
        <v>75</v>
      </c>
      <c r="F30" s="25"/>
      <c r="G30" s="193"/>
      <c r="H30" s="25">
        <v>167.233</v>
      </c>
      <c r="I30" s="193">
        <v>467.9</v>
      </c>
      <c r="J30" s="193">
        <v>403.2</v>
      </c>
      <c r="K30" s="47">
        <v>86</v>
      </c>
      <c r="N30" s="193">
        <v>177.77699999999999</v>
      </c>
      <c r="O30" s="194">
        <v>494.7</v>
      </c>
      <c r="P30" s="193">
        <v>423.3</v>
      </c>
      <c r="Q30" s="47">
        <v>86</v>
      </c>
      <c r="R30" s="193"/>
      <c r="S30" s="47"/>
      <c r="T30" s="193">
        <v>16.417999999999999</v>
      </c>
      <c r="U30" s="193">
        <v>42.3</v>
      </c>
      <c r="V30" s="193">
        <v>38.1</v>
      </c>
      <c r="W30" s="47">
        <v>90</v>
      </c>
      <c r="X30" s="194">
        <v>319.22500000000002</v>
      </c>
      <c r="Y30" s="194">
        <v>1051</v>
      </c>
      <c r="Z30" s="193">
        <v>667.3</v>
      </c>
      <c r="AA30" s="47">
        <v>63</v>
      </c>
      <c r="AB30" s="193">
        <v>85.867999999999995</v>
      </c>
      <c r="AC30" s="193">
        <v>285</v>
      </c>
      <c r="AD30" s="193">
        <v>117.7</v>
      </c>
      <c r="AE30" s="195">
        <v>41</v>
      </c>
      <c r="AF30" s="193">
        <v>288.72899999999998</v>
      </c>
      <c r="AG30" s="193">
        <v>818.2</v>
      </c>
      <c r="AH30" s="193">
        <v>527.4</v>
      </c>
      <c r="AI30" s="196">
        <v>64</v>
      </c>
      <c r="AJ30" s="193">
        <v>16.899999999999999</v>
      </c>
      <c r="AK30" s="197">
        <v>2</v>
      </c>
      <c r="AL30" s="212" t="s">
        <v>50</v>
      </c>
      <c r="AM30" s="212" t="s">
        <v>50</v>
      </c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</row>
    <row r="31" spans="1:256" s="6" customFormat="1" ht="12" customHeight="1" x14ac:dyDescent="0.2">
      <c r="A31" s="131">
        <v>2019</v>
      </c>
      <c r="B31" s="25">
        <v>39.530999999999999</v>
      </c>
      <c r="C31" s="25">
        <v>222.3</v>
      </c>
      <c r="D31" s="25">
        <v>59.5</v>
      </c>
      <c r="E31" s="26">
        <v>27</v>
      </c>
      <c r="F31" s="25"/>
      <c r="G31" s="25"/>
      <c r="H31" s="25">
        <v>158.07400000000001</v>
      </c>
      <c r="I31" s="25">
        <v>679.3</v>
      </c>
      <c r="J31" s="25">
        <v>367.9</v>
      </c>
      <c r="K31" s="26">
        <v>54</v>
      </c>
      <c r="N31" s="25">
        <v>197.60599999999999</v>
      </c>
      <c r="O31" s="32">
        <v>901.6</v>
      </c>
      <c r="P31" s="25">
        <v>427.4</v>
      </c>
      <c r="Q31" s="26">
        <v>47</v>
      </c>
      <c r="R31" s="25"/>
      <c r="S31" s="26"/>
      <c r="T31" s="25">
        <v>37.854999999999997</v>
      </c>
      <c r="U31" s="25">
        <v>182.5</v>
      </c>
      <c r="V31" s="25">
        <v>163.30000000000001</v>
      </c>
      <c r="W31" s="26">
        <v>89</v>
      </c>
      <c r="X31" s="25">
        <v>322.18</v>
      </c>
      <c r="Y31" s="32">
        <v>1353.5</v>
      </c>
      <c r="Z31" s="32">
        <v>1057.2</v>
      </c>
      <c r="AA31" s="26">
        <v>78</v>
      </c>
      <c r="AB31" s="25">
        <v>75.704999999999998</v>
      </c>
      <c r="AC31" s="25">
        <v>328.7</v>
      </c>
      <c r="AD31" s="25">
        <v>174</v>
      </c>
      <c r="AE31" s="26">
        <v>53</v>
      </c>
      <c r="AF31" s="25">
        <v>297.49200000000002</v>
      </c>
      <c r="AG31" s="32">
        <v>1169.8</v>
      </c>
      <c r="AH31" s="25">
        <v>1100.8</v>
      </c>
      <c r="AI31" s="19">
        <v>94</v>
      </c>
      <c r="AJ31" s="25">
        <v>508.4</v>
      </c>
      <c r="AK31" s="26">
        <v>43</v>
      </c>
      <c r="AL31" s="212" t="s">
        <v>50</v>
      </c>
      <c r="AM31" s="212" t="s">
        <v>50</v>
      </c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</row>
    <row r="32" spans="1:256" s="6" customFormat="1" ht="12" customHeight="1" x14ac:dyDescent="0.2">
      <c r="A32" s="131">
        <v>2020</v>
      </c>
      <c r="B32" s="25">
        <v>22.689999999999994</v>
      </c>
      <c r="C32" s="25">
        <v>101.13999999999999</v>
      </c>
      <c r="D32" s="25">
        <v>26.3</v>
      </c>
      <c r="E32" s="26">
        <v>26</v>
      </c>
      <c r="F32" s="25"/>
      <c r="G32" s="25"/>
      <c r="H32" s="25">
        <v>176.08</v>
      </c>
      <c r="I32" s="25">
        <v>576.2399999999999</v>
      </c>
      <c r="J32" s="25">
        <v>278.82</v>
      </c>
      <c r="K32" s="26">
        <v>47</v>
      </c>
      <c r="N32" s="25">
        <v>198.78</v>
      </c>
      <c r="O32" s="32">
        <v>677.33999999999992</v>
      </c>
      <c r="P32" s="25">
        <v>303.11999999999995</v>
      </c>
      <c r="Q32" s="26">
        <v>44</v>
      </c>
      <c r="R32" s="25"/>
      <c r="S32" s="26"/>
      <c r="T32" s="25">
        <v>18.68</v>
      </c>
      <c r="U32" s="25">
        <v>67.38</v>
      </c>
      <c r="V32" s="25">
        <v>57.45000000000001</v>
      </c>
      <c r="W32" s="26">
        <v>89</v>
      </c>
      <c r="X32" s="25">
        <v>314.82000000000005</v>
      </c>
      <c r="Y32" s="32">
        <v>1109.55</v>
      </c>
      <c r="Z32" s="32">
        <v>719.65</v>
      </c>
      <c r="AA32" s="26">
        <v>65</v>
      </c>
      <c r="AB32" s="25">
        <v>77.260000000000005</v>
      </c>
      <c r="AC32" s="25">
        <v>272.29000000000002</v>
      </c>
      <c r="AD32" s="25">
        <v>128.53</v>
      </c>
      <c r="AE32" s="26">
        <v>50</v>
      </c>
      <c r="AF32" s="25">
        <v>324.47000000000003</v>
      </c>
      <c r="AG32" s="32">
        <v>1194.5700000000002</v>
      </c>
      <c r="AH32" s="25">
        <v>1091.0199999999998</v>
      </c>
      <c r="AI32" s="19">
        <v>91</v>
      </c>
      <c r="AJ32" s="25">
        <v>326.57999999999993</v>
      </c>
      <c r="AK32" s="26">
        <v>27</v>
      </c>
      <c r="AL32" s="212" t="s">
        <v>50</v>
      </c>
      <c r="AM32" s="212" t="s">
        <v>50</v>
      </c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</row>
    <row r="33" spans="1:256" s="192" customFormat="1" ht="12" customHeight="1" x14ac:dyDescent="0.2">
      <c r="A33" s="133">
        <v>2021</v>
      </c>
      <c r="B33" s="51">
        <f>'2021 ELY'!B34</f>
        <v>54.14</v>
      </c>
      <c r="C33" s="51">
        <f>'2021 ELY'!C34</f>
        <v>259.52999999999997</v>
      </c>
      <c r="D33" s="51">
        <f>'2021 ELY'!D34</f>
        <v>57.97</v>
      </c>
      <c r="E33" s="45">
        <f>'2021 ELY'!E34</f>
        <v>22</v>
      </c>
      <c r="F33" s="51">
        <f>'2021 ELY'!F34</f>
        <v>163.47</v>
      </c>
      <c r="G33" s="45">
        <f>'2021 ELY'!G34</f>
        <v>63</v>
      </c>
      <c r="H33" s="51">
        <f>'2021 ELY'!H34</f>
        <v>158.27000000000001</v>
      </c>
      <c r="I33" s="51">
        <f>'2021 ELY'!I34</f>
        <v>418.15</v>
      </c>
      <c r="J33" s="51">
        <f>'2021 ELY'!J34</f>
        <v>174.11</v>
      </c>
      <c r="K33" s="45">
        <f>'2021 ELY'!K34</f>
        <v>42</v>
      </c>
      <c r="L33" s="51">
        <f>'2021 ELY'!L34</f>
        <v>231.82</v>
      </c>
      <c r="M33" s="45">
        <f>'2021 ELY'!M34</f>
        <v>55</v>
      </c>
      <c r="N33" s="51">
        <f>'2021 ELY'!N34</f>
        <v>212.41</v>
      </c>
      <c r="O33" s="51">
        <f>'2021 ELY'!O34</f>
        <v>677.68</v>
      </c>
      <c r="P33" s="51">
        <f>'2021 ELY'!P34</f>
        <v>232.08</v>
      </c>
      <c r="Q33" s="45">
        <f>'2021 ELY'!Q34</f>
        <v>34</v>
      </c>
      <c r="R33" s="51">
        <f>'2021 ELY'!R34</f>
        <v>395.28999999999996</v>
      </c>
      <c r="S33" s="45">
        <f>'2021 ELY'!S34</f>
        <v>58.329890213670176</v>
      </c>
      <c r="T33" s="51">
        <f>'2021 ELY'!T34</f>
        <v>18.18</v>
      </c>
      <c r="U33" s="51">
        <f>'2021 ELY'!U34</f>
        <v>66.83</v>
      </c>
      <c r="V33" s="51">
        <f>'2021 ELY'!V34</f>
        <v>62.81</v>
      </c>
      <c r="W33" s="45">
        <f>'2021 ELY'!W34</f>
        <v>94</v>
      </c>
      <c r="X33" s="51">
        <f>'2021 ELY'!X34</f>
        <v>319.58999999999997</v>
      </c>
      <c r="Y33" s="51">
        <f>'2021 ELY'!Y34</f>
        <v>870.06</v>
      </c>
      <c r="Z33" s="51">
        <f>'2021 ELY'!Z34</f>
        <v>543.47</v>
      </c>
      <c r="AA33" s="45">
        <f>'2021 ELY'!AA34</f>
        <v>62</v>
      </c>
      <c r="AB33" s="51">
        <f>'2021 ELY'!AB34</f>
        <v>68.37</v>
      </c>
      <c r="AC33" s="51">
        <f>'2021 ELY'!AC34</f>
        <v>162.22</v>
      </c>
      <c r="AD33" s="51">
        <f>'2021 ELY'!AD34</f>
        <v>29.1</v>
      </c>
      <c r="AE33" s="45">
        <f>'2021 ELY'!AE34</f>
        <v>18</v>
      </c>
      <c r="AF33" s="51">
        <f>'2021 ELY'!AF34</f>
        <v>314.24</v>
      </c>
      <c r="AG33" s="51">
        <f>'2021 ELY'!AG34</f>
        <v>790.24</v>
      </c>
      <c r="AH33" s="51">
        <f>'2021 ELY'!AH34</f>
        <v>557.63</v>
      </c>
      <c r="AI33" s="45">
        <f>'2021 ELY'!AI34</f>
        <v>71</v>
      </c>
      <c r="AJ33" s="51">
        <f>'2021 ELY'!AJ34</f>
        <v>86.94</v>
      </c>
      <c r="AK33" s="45">
        <f>'2021 ELY'!AK34</f>
        <v>11</v>
      </c>
      <c r="AL33" s="51">
        <f>'2021 ELY'!AL34</f>
        <v>207.96</v>
      </c>
      <c r="AM33" s="45">
        <f>'2021 ELY'!AM34</f>
        <v>26</v>
      </c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  <c r="IT33" s="191"/>
      <c r="IU33" s="191"/>
      <c r="IV33" s="191"/>
    </row>
    <row r="34" spans="1:256" s="10" customFormat="1" ht="9.6" customHeight="1" x14ac:dyDescent="0.2">
      <c r="A34" s="97"/>
      <c r="B34" s="51"/>
      <c r="C34" s="51"/>
      <c r="D34" s="51"/>
      <c r="E34" s="45"/>
      <c r="F34" s="51"/>
      <c r="G34" s="51"/>
      <c r="H34" s="51"/>
      <c r="I34" s="51"/>
      <c r="J34" s="51"/>
      <c r="K34" s="45"/>
      <c r="N34" s="51"/>
      <c r="O34" s="50"/>
      <c r="P34" s="51"/>
      <c r="Q34" s="45"/>
      <c r="R34" s="51"/>
      <c r="S34" s="45"/>
      <c r="T34" s="51"/>
      <c r="U34" s="51"/>
      <c r="V34" s="51"/>
      <c r="W34" s="45"/>
      <c r="X34" s="51"/>
      <c r="Y34" s="50"/>
      <c r="Z34" s="50"/>
      <c r="AA34" s="45"/>
      <c r="AB34" s="51"/>
      <c r="AC34" s="51"/>
      <c r="AD34" s="51"/>
      <c r="AE34" s="45"/>
      <c r="AF34" s="51"/>
      <c r="AG34" s="50"/>
      <c r="AH34" s="50"/>
      <c r="AI34" s="71"/>
      <c r="AJ34" s="51"/>
      <c r="AK34" s="45"/>
      <c r="AL34" s="51"/>
      <c r="AM34" s="45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</row>
    <row r="35" spans="1:256" s="12" customFormat="1" ht="11.45" customHeight="1" x14ac:dyDescent="0.2">
      <c r="A35" s="22" t="s">
        <v>91</v>
      </c>
      <c r="B35" s="25"/>
      <c r="C35" s="25"/>
      <c r="D35" s="25"/>
      <c r="E35" s="26"/>
      <c r="F35" s="25"/>
      <c r="G35" s="32"/>
      <c r="H35" s="25"/>
      <c r="I35" s="32"/>
      <c r="J35" s="46"/>
      <c r="K35" s="26"/>
      <c r="N35" s="25"/>
      <c r="O35" s="32"/>
      <c r="P35" s="25"/>
      <c r="Q35" s="26"/>
      <c r="R35" s="25"/>
      <c r="S35" s="26"/>
      <c r="T35" s="45"/>
      <c r="U35" s="51"/>
      <c r="V35" s="51"/>
      <c r="W35" s="45"/>
      <c r="X35" s="51"/>
      <c r="Y35" s="50"/>
      <c r="Z35" s="50"/>
      <c r="AA35" s="45"/>
      <c r="AB35" s="51"/>
      <c r="AC35" s="51"/>
      <c r="AD35" s="51"/>
      <c r="AE35" s="45"/>
      <c r="AF35" s="51"/>
      <c r="AG35" s="50"/>
      <c r="AH35" s="50"/>
      <c r="AI35" s="71"/>
      <c r="AJ35" s="51"/>
      <c r="AK35" s="45"/>
      <c r="AL35" s="51"/>
      <c r="AM35" s="45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</row>
    <row r="36" spans="1:256" s="10" customFormat="1" ht="12" customHeight="1" x14ac:dyDescent="0.2">
      <c r="A36" s="23" t="s">
        <v>92</v>
      </c>
      <c r="B36" s="51"/>
      <c r="C36" s="51"/>
      <c r="D36" s="51"/>
      <c r="E36" s="45"/>
      <c r="F36" s="51"/>
      <c r="G36" s="51"/>
      <c r="H36" s="51"/>
      <c r="I36" s="51"/>
      <c r="J36" s="51"/>
      <c r="K36" s="45"/>
      <c r="N36" s="51"/>
      <c r="O36" s="50"/>
      <c r="P36" s="51"/>
      <c r="Q36" s="45"/>
      <c r="R36" s="51"/>
      <c r="S36" s="45"/>
      <c r="T36" s="51"/>
      <c r="U36" s="51"/>
      <c r="V36" s="51"/>
      <c r="W36" s="45"/>
      <c r="X36" s="51"/>
      <c r="Y36" s="50"/>
      <c r="Z36" s="50"/>
      <c r="AA36" s="45"/>
      <c r="AB36" s="51"/>
      <c r="AC36" s="51"/>
      <c r="AD36" s="51"/>
      <c r="AE36" s="45"/>
      <c r="AF36" s="51"/>
      <c r="AG36" s="50"/>
      <c r="AH36" s="50"/>
      <c r="AI36" s="71"/>
      <c r="AJ36" s="51"/>
      <c r="AK36" s="45"/>
      <c r="AL36" s="51"/>
      <c r="AM36" s="45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10" customFormat="1" ht="12" customHeight="1" x14ac:dyDescent="0.2">
      <c r="A37" s="102" t="s">
        <v>93</v>
      </c>
      <c r="B37" s="125"/>
      <c r="C37" s="125"/>
      <c r="D37" s="125"/>
      <c r="E37" s="126"/>
      <c r="F37" s="125"/>
      <c r="G37" s="125"/>
      <c r="H37" s="125"/>
      <c r="I37" s="125"/>
      <c r="J37" s="125"/>
      <c r="K37" s="126"/>
      <c r="L37" s="126"/>
      <c r="M37" s="126"/>
      <c r="N37" s="125"/>
      <c r="O37" s="127"/>
      <c r="P37" s="125"/>
      <c r="Q37" s="126"/>
      <c r="R37" s="125"/>
      <c r="S37" s="126"/>
      <c r="T37" s="125"/>
      <c r="U37" s="125"/>
      <c r="V37" s="125"/>
      <c r="W37" s="126"/>
      <c r="X37" s="128"/>
      <c r="Y37" s="128"/>
      <c r="Z37" s="128"/>
      <c r="AA37" s="129"/>
      <c r="AB37" s="128"/>
      <c r="AC37" s="128"/>
      <c r="AD37" s="128"/>
      <c r="AE37" s="129"/>
      <c r="AF37" s="128"/>
      <c r="AG37" s="128"/>
      <c r="AH37" s="128"/>
      <c r="AI37" s="130"/>
      <c r="AJ37" s="128"/>
      <c r="AK37" s="129"/>
      <c r="AL37" s="128"/>
      <c r="AM37" s="129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</row>
    <row r="38" spans="1:256" s="10" customFormat="1" ht="12" customHeight="1" x14ac:dyDescent="0.2">
      <c r="A38" s="131">
        <v>2013</v>
      </c>
      <c r="B38" s="25">
        <v>0.6</v>
      </c>
      <c r="C38" s="25">
        <v>1</v>
      </c>
      <c r="D38" s="25" t="s">
        <v>50</v>
      </c>
      <c r="E38" s="26" t="s">
        <v>50</v>
      </c>
      <c r="F38" s="26" t="s">
        <v>50</v>
      </c>
      <c r="G38" s="26" t="s">
        <v>50</v>
      </c>
      <c r="H38" s="25">
        <v>5.46</v>
      </c>
      <c r="I38" s="25">
        <v>11.97</v>
      </c>
      <c r="J38" s="25">
        <v>3.6869999999999998</v>
      </c>
      <c r="K38" s="26">
        <v>31</v>
      </c>
      <c r="N38" s="25">
        <v>6.1</v>
      </c>
      <c r="O38" s="32">
        <v>13</v>
      </c>
      <c r="P38" s="25" t="s">
        <v>50</v>
      </c>
      <c r="Q38" s="26" t="s">
        <v>50</v>
      </c>
      <c r="R38" s="25" t="s">
        <v>50</v>
      </c>
      <c r="S38" s="26" t="s">
        <v>50</v>
      </c>
      <c r="T38" s="25">
        <v>3.14</v>
      </c>
      <c r="U38" s="25">
        <v>4.24</v>
      </c>
      <c r="V38" s="25">
        <v>1.64</v>
      </c>
      <c r="W38" s="26">
        <v>39</v>
      </c>
      <c r="X38" s="48">
        <v>3.8149999999999999</v>
      </c>
      <c r="Y38" s="48">
        <v>8.73</v>
      </c>
      <c r="Z38" s="48">
        <v>3.4830000000000001</v>
      </c>
      <c r="AA38" s="49">
        <v>40</v>
      </c>
      <c r="AB38" s="48">
        <v>1.427</v>
      </c>
      <c r="AC38" s="48">
        <v>3.6789999999999998</v>
      </c>
      <c r="AD38" s="25" t="s">
        <v>50</v>
      </c>
      <c r="AE38" s="26" t="s">
        <v>50</v>
      </c>
      <c r="AF38" s="48">
        <v>22.1</v>
      </c>
      <c r="AG38" s="48">
        <v>46.1</v>
      </c>
      <c r="AH38" s="48">
        <v>42.088999999999999</v>
      </c>
      <c r="AI38" s="19">
        <v>91</v>
      </c>
      <c r="AJ38" s="48">
        <v>17.655999999999999</v>
      </c>
      <c r="AK38" s="49">
        <v>38</v>
      </c>
      <c r="AL38" s="212" t="s">
        <v>50</v>
      </c>
      <c r="AM38" s="212" t="s">
        <v>50</v>
      </c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</row>
    <row r="39" spans="1:256" s="10" customFormat="1" ht="12" customHeight="1" x14ac:dyDescent="0.2">
      <c r="A39" s="131">
        <v>2014</v>
      </c>
      <c r="B39" s="25">
        <v>1.127</v>
      </c>
      <c r="C39" s="25">
        <v>2.7</v>
      </c>
      <c r="D39" s="25" t="s">
        <v>50</v>
      </c>
      <c r="E39" s="26" t="s">
        <v>50</v>
      </c>
      <c r="F39" s="26" t="s">
        <v>50</v>
      </c>
      <c r="G39" s="26" t="s">
        <v>50</v>
      </c>
      <c r="H39" s="25">
        <v>5.5810000000000004</v>
      </c>
      <c r="I39" s="25">
        <v>12.2</v>
      </c>
      <c r="J39" s="25">
        <v>4.3</v>
      </c>
      <c r="K39" s="26">
        <v>36</v>
      </c>
      <c r="N39" s="25">
        <v>6.7080000000000002</v>
      </c>
      <c r="O39" s="32">
        <v>14.9</v>
      </c>
      <c r="P39" s="25">
        <v>4.3</v>
      </c>
      <c r="Q39" s="26">
        <v>29</v>
      </c>
      <c r="R39" s="25">
        <v>53.7</v>
      </c>
      <c r="S39" s="26">
        <v>78.400000000000006</v>
      </c>
      <c r="T39" s="25">
        <v>4.7679999999999998</v>
      </c>
      <c r="U39" s="25">
        <v>9</v>
      </c>
      <c r="V39" s="25">
        <v>6</v>
      </c>
      <c r="W39" s="26">
        <v>67</v>
      </c>
      <c r="X39" s="48">
        <v>4.9260000000000002</v>
      </c>
      <c r="Y39" s="48">
        <v>10.5</v>
      </c>
      <c r="Z39" s="48">
        <v>5.0999999999999996</v>
      </c>
      <c r="AA39" s="49">
        <v>49</v>
      </c>
      <c r="AB39" s="48">
        <v>1.3919999999999999</v>
      </c>
      <c r="AC39" s="48">
        <v>3.4</v>
      </c>
      <c r="AD39" s="25" t="s">
        <v>50</v>
      </c>
      <c r="AE39" s="26" t="s">
        <v>50</v>
      </c>
      <c r="AF39" s="48">
        <v>21</v>
      </c>
      <c r="AG39" s="48">
        <v>40.46</v>
      </c>
      <c r="AH39" s="48">
        <v>31.922999999999998</v>
      </c>
      <c r="AI39" s="19">
        <v>78.900000000000006</v>
      </c>
      <c r="AJ39" s="48">
        <v>16.588999999999999</v>
      </c>
      <c r="AK39" s="49">
        <v>41</v>
      </c>
      <c r="AL39" s="212" t="s">
        <v>50</v>
      </c>
      <c r="AM39" s="212" t="s">
        <v>50</v>
      </c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70"/>
      <c r="HC39" s="70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70"/>
      <c r="HR39" s="70"/>
      <c r="HS39" s="70"/>
      <c r="HT39" s="70"/>
      <c r="HU39" s="70"/>
      <c r="HV39" s="70"/>
      <c r="HW39" s="70"/>
      <c r="HX39" s="70"/>
      <c r="HY39" s="70"/>
      <c r="HZ39" s="70"/>
      <c r="IA39" s="70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</row>
    <row r="40" spans="1:256" s="10" customFormat="1" ht="12" customHeight="1" x14ac:dyDescent="0.2">
      <c r="A40" s="131">
        <v>2015</v>
      </c>
      <c r="B40" s="25">
        <v>1.27</v>
      </c>
      <c r="C40" s="25">
        <v>3.5</v>
      </c>
      <c r="D40" s="25" t="s">
        <v>50</v>
      </c>
      <c r="E40" s="26" t="s">
        <v>50</v>
      </c>
      <c r="F40" s="26" t="s">
        <v>50</v>
      </c>
      <c r="G40" s="26" t="s">
        <v>50</v>
      </c>
      <c r="H40" s="25">
        <v>4.415</v>
      </c>
      <c r="I40" s="25">
        <v>8.9</v>
      </c>
      <c r="J40" s="25" t="s">
        <v>50</v>
      </c>
      <c r="K40" s="26" t="s">
        <v>50</v>
      </c>
      <c r="N40" s="25">
        <v>5.6859999999999999</v>
      </c>
      <c r="O40" s="32">
        <v>12.4</v>
      </c>
      <c r="P40" s="25" t="s">
        <v>50</v>
      </c>
      <c r="Q40" s="26" t="s">
        <v>50</v>
      </c>
      <c r="R40" s="25" t="s">
        <v>50</v>
      </c>
      <c r="S40" s="26" t="s">
        <v>50</v>
      </c>
      <c r="T40" s="25">
        <v>5.2380000000000004</v>
      </c>
      <c r="U40" s="25">
        <v>8.8000000000000007</v>
      </c>
      <c r="V40" s="25">
        <v>6.9</v>
      </c>
      <c r="W40" s="26">
        <v>79</v>
      </c>
      <c r="X40" s="48">
        <v>3.3879999999999999</v>
      </c>
      <c r="Y40" s="48">
        <v>8.1999999999999993</v>
      </c>
      <c r="Z40" s="48">
        <v>1.5</v>
      </c>
      <c r="AA40" s="49">
        <v>18</v>
      </c>
      <c r="AB40" s="48">
        <v>0.53800000000000003</v>
      </c>
      <c r="AC40" s="48">
        <v>1.2</v>
      </c>
      <c r="AD40" s="25" t="s">
        <v>50</v>
      </c>
      <c r="AE40" s="26" t="s">
        <v>50</v>
      </c>
      <c r="AF40" s="48">
        <v>20.83</v>
      </c>
      <c r="AG40" s="48">
        <v>45.4</v>
      </c>
      <c r="AH40" s="48">
        <v>42.9</v>
      </c>
      <c r="AI40" s="19">
        <v>94.5</v>
      </c>
      <c r="AJ40" s="48">
        <v>28.1</v>
      </c>
      <c r="AK40" s="49">
        <v>62</v>
      </c>
      <c r="AL40" s="212" t="s">
        <v>50</v>
      </c>
      <c r="AM40" s="212" t="s">
        <v>50</v>
      </c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70"/>
      <c r="HC40" s="70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70"/>
      <c r="HR40" s="70"/>
      <c r="HS40" s="70"/>
      <c r="HT40" s="70"/>
      <c r="HU40" s="70"/>
      <c r="HV40" s="70"/>
      <c r="HW40" s="70"/>
      <c r="HX40" s="70"/>
      <c r="HY40" s="70"/>
      <c r="HZ40" s="70"/>
      <c r="IA40" s="70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</row>
    <row r="41" spans="1:256" s="10" customFormat="1" ht="12" customHeight="1" x14ac:dyDescent="0.2">
      <c r="A41" s="131">
        <v>2016</v>
      </c>
      <c r="B41" s="25">
        <v>0.85599999999999998</v>
      </c>
      <c r="C41" s="25">
        <v>1.7</v>
      </c>
      <c r="D41" s="25" t="s">
        <v>50</v>
      </c>
      <c r="E41" s="26" t="s">
        <v>50</v>
      </c>
      <c r="F41" s="26" t="s">
        <v>50</v>
      </c>
      <c r="G41" s="26" t="s">
        <v>50</v>
      </c>
      <c r="H41" s="25">
        <v>3.41</v>
      </c>
      <c r="I41" s="25">
        <v>5.8</v>
      </c>
      <c r="J41" s="25">
        <v>0.4</v>
      </c>
      <c r="K41" s="26">
        <v>7</v>
      </c>
      <c r="N41" s="25">
        <v>4.266</v>
      </c>
      <c r="O41" s="32">
        <v>7.6</v>
      </c>
      <c r="P41" s="25">
        <v>0.4</v>
      </c>
      <c r="Q41" s="26">
        <v>5.3</v>
      </c>
      <c r="R41" s="25">
        <v>10.199999999999999</v>
      </c>
      <c r="S41" s="26">
        <v>15.1</v>
      </c>
      <c r="T41" s="25">
        <v>4.4610000000000003</v>
      </c>
      <c r="U41" s="25">
        <v>7.8</v>
      </c>
      <c r="V41" s="25">
        <v>4.5999999999999996</v>
      </c>
      <c r="W41" s="26">
        <v>58</v>
      </c>
      <c r="X41" s="48">
        <v>3.569</v>
      </c>
      <c r="Y41" s="48">
        <v>6.7</v>
      </c>
      <c r="Z41" s="48">
        <v>0.5</v>
      </c>
      <c r="AA41" s="49">
        <v>7</v>
      </c>
      <c r="AB41" s="48">
        <v>0.68899999999999995</v>
      </c>
      <c r="AC41" s="48">
        <v>1.4</v>
      </c>
      <c r="AD41" s="25" t="s">
        <v>50</v>
      </c>
      <c r="AE41" s="26" t="s">
        <v>50</v>
      </c>
      <c r="AF41" s="48">
        <v>24.847000000000001</v>
      </c>
      <c r="AG41" s="48">
        <v>45.6</v>
      </c>
      <c r="AH41" s="48">
        <v>43.4</v>
      </c>
      <c r="AI41" s="19">
        <v>95.2</v>
      </c>
      <c r="AJ41" s="48">
        <v>19.3</v>
      </c>
      <c r="AK41" s="49">
        <v>42</v>
      </c>
      <c r="AL41" s="212" t="s">
        <v>50</v>
      </c>
      <c r="AM41" s="212" t="s">
        <v>50</v>
      </c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0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70"/>
      <c r="HR41" s="70"/>
      <c r="HS41" s="70"/>
      <c r="HT41" s="70"/>
      <c r="HU41" s="70"/>
      <c r="HV41" s="70"/>
      <c r="HW41" s="70"/>
      <c r="HX41" s="70"/>
      <c r="HY41" s="70"/>
      <c r="HZ41" s="70"/>
      <c r="IA41" s="70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</row>
    <row r="42" spans="1:256" s="198" customFormat="1" ht="9.9499999999999993" customHeight="1" x14ac:dyDescent="0.2">
      <c r="A42" s="131">
        <v>2017</v>
      </c>
      <c r="B42" s="25">
        <v>0.91400000000000003</v>
      </c>
      <c r="C42" s="25">
        <v>2.2999999999999998</v>
      </c>
      <c r="D42" s="25" t="s">
        <v>50</v>
      </c>
      <c r="E42" s="26" t="s">
        <v>50</v>
      </c>
      <c r="F42" s="26" t="s">
        <v>50</v>
      </c>
      <c r="G42" s="26" t="s">
        <v>50</v>
      </c>
      <c r="H42" s="25">
        <v>3.5089999999999999</v>
      </c>
      <c r="I42" s="25">
        <v>8.8000000000000007</v>
      </c>
      <c r="J42" s="25">
        <v>0.5</v>
      </c>
      <c r="K42" s="26">
        <v>6</v>
      </c>
      <c r="N42" s="25">
        <v>4.423</v>
      </c>
      <c r="O42" s="32">
        <v>11.1</v>
      </c>
      <c r="P42" s="25">
        <v>0.5</v>
      </c>
      <c r="Q42" s="26">
        <v>4</v>
      </c>
      <c r="R42" s="25">
        <v>7.5</v>
      </c>
      <c r="S42" s="26">
        <v>11</v>
      </c>
      <c r="T42" s="25">
        <v>2.8420000000000001</v>
      </c>
      <c r="U42" s="25">
        <v>5.8</v>
      </c>
      <c r="V42" s="25">
        <v>2.2000000000000002</v>
      </c>
      <c r="W42" s="26">
        <v>38</v>
      </c>
      <c r="X42" s="48">
        <v>3.0870000000000002</v>
      </c>
      <c r="Y42" s="48">
        <v>8.1999999999999993</v>
      </c>
      <c r="Z42" s="48">
        <v>1.3</v>
      </c>
      <c r="AA42" s="49">
        <v>15</v>
      </c>
      <c r="AB42" s="48">
        <v>0.999</v>
      </c>
      <c r="AC42" s="48">
        <v>2.4</v>
      </c>
      <c r="AD42" s="25" t="s">
        <v>50</v>
      </c>
      <c r="AE42" s="26" t="s">
        <v>50</v>
      </c>
      <c r="AF42" s="48">
        <v>24.114000000000001</v>
      </c>
      <c r="AG42" s="48">
        <v>59.2</v>
      </c>
      <c r="AH42" s="48">
        <v>54.5</v>
      </c>
      <c r="AI42" s="19">
        <v>92.1</v>
      </c>
      <c r="AJ42" s="48">
        <v>33.700000000000003</v>
      </c>
      <c r="AK42" s="49">
        <v>57</v>
      </c>
      <c r="AL42" s="212" t="s">
        <v>50</v>
      </c>
      <c r="AM42" s="212" t="s">
        <v>50</v>
      </c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70"/>
      <c r="GN42" s="70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70"/>
      <c r="HC42" s="70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70"/>
      <c r="HR42" s="70"/>
      <c r="HS42" s="70"/>
      <c r="HT42" s="70"/>
      <c r="HU42" s="70"/>
      <c r="HV42" s="70"/>
      <c r="HW42" s="70"/>
      <c r="HX42" s="70"/>
      <c r="HY42" s="70"/>
      <c r="HZ42" s="70"/>
      <c r="IA42" s="70"/>
      <c r="IB42" s="189"/>
      <c r="IC42" s="189"/>
      <c r="ID42" s="189"/>
      <c r="IE42" s="189"/>
      <c r="IF42" s="189"/>
      <c r="IG42" s="189"/>
      <c r="IH42" s="189"/>
      <c r="II42" s="189"/>
      <c r="IJ42" s="189"/>
      <c r="IK42" s="189"/>
      <c r="IL42" s="189"/>
      <c r="IM42" s="189"/>
      <c r="IN42" s="189"/>
      <c r="IO42" s="189"/>
      <c r="IP42" s="189"/>
      <c r="IQ42" s="189"/>
      <c r="IR42" s="189"/>
      <c r="IS42" s="189"/>
      <c r="IT42" s="189"/>
      <c r="IU42" s="189"/>
      <c r="IV42" s="189"/>
    </row>
    <row r="43" spans="1:256" s="5" customFormat="1" ht="11.45" customHeight="1" x14ac:dyDescent="0.2">
      <c r="A43" s="131">
        <v>2018</v>
      </c>
      <c r="B43" s="25">
        <v>0.86</v>
      </c>
      <c r="C43" s="25">
        <v>1.9</v>
      </c>
      <c r="D43" s="25" t="s">
        <v>50</v>
      </c>
      <c r="E43" s="26" t="s">
        <v>50</v>
      </c>
      <c r="F43" s="26" t="s">
        <v>50</v>
      </c>
      <c r="G43" s="26" t="s">
        <v>50</v>
      </c>
      <c r="H43" s="25">
        <v>4.8929999999999998</v>
      </c>
      <c r="I43" s="25">
        <v>8</v>
      </c>
      <c r="J43" s="25">
        <v>7.4</v>
      </c>
      <c r="K43" s="26">
        <v>93</v>
      </c>
      <c r="N43" s="25">
        <v>5.7519999999999998</v>
      </c>
      <c r="O43" s="32">
        <v>10</v>
      </c>
      <c r="P43" s="25">
        <v>7.4</v>
      </c>
      <c r="Q43" s="26">
        <v>75</v>
      </c>
      <c r="R43" s="25">
        <v>142.6</v>
      </c>
      <c r="S43" s="26">
        <v>210.2</v>
      </c>
      <c r="T43" s="25">
        <v>2.7050000000000001</v>
      </c>
      <c r="U43" s="25">
        <v>4.2</v>
      </c>
      <c r="V43" s="25">
        <v>3.4</v>
      </c>
      <c r="W43" s="26">
        <v>79</v>
      </c>
      <c r="X43" s="48">
        <v>3.8639999999999999</v>
      </c>
      <c r="Y43" s="48">
        <v>8.9</v>
      </c>
      <c r="Z43" s="48">
        <v>1.5</v>
      </c>
      <c r="AA43" s="49">
        <v>16</v>
      </c>
      <c r="AB43" s="25">
        <v>1.3879999999999999</v>
      </c>
      <c r="AC43" s="25">
        <v>2.8</v>
      </c>
      <c r="AD43" s="26" t="s">
        <v>50</v>
      </c>
      <c r="AE43" s="25" t="s">
        <v>50</v>
      </c>
      <c r="AF43" s="48">
        <v>26.687999999999999</v>
      </c>
      <c r="AG43" s="25">
        <v>45.9</v>
      </c>
      <c r="AH43" s="25">
        <v>35.9</v>
      </c>
      <c r="AI43" s="19">
        <v>78.3</v>
      </c>
      <c r="AJ43" s="70">
        <v>7.6</v>
      </c>
      <c r="AK43" s="70">
        <v>17</v>
      </c>
      <c r="AL43" s="212" t="s">
        <v>50</v>
      </c>
      <c r="AM43" s="212" t="s">
        <v>50</v>
      </c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70"/>
      <c r="HC43" s="70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70"/>
      <c r="HR43" s="70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70"/>
      <c r="IG43" s="70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70"/>
      <c r="IV43" s="70"/>
    </row>
    <row r="44" spans="1:256" s="5" customFormat="1" ht="11.1" customHeight="1" x14ac:dyDescent="0.2">
      <c r="A44" s="131">
        <v>2019</v>
      </c>
      <c r="B44" s="25">
        <v>1.8049999999999999</v>
      </c>
      <c r="C44" s="25">
        <v>5</v>
      </c>
      <c r="D44" s="25" t="s">
        <v>50</v>
      </c>
      <c r="E44" s="26" t="s">
        <v>50</v>
      </c>
      <c r="F44" s="26" t="s">
        <v>50</v>
      </c>
      <c r="G44" s="26" t="s">
        <v>50</v>
      </c>
      <c r="H44" s="25">
        <v>4.9580000000000002</v>
      </c>
      <c r="I44" s="25">
        <v>12.9</v>
      </c>
      <c r="J44" s="25">
        <v>4.7</v>
      </c>
      <c r="K44" s="26">
        <v>37</v>
      </c>
      <c r="N44" s="25">
        <v>6.7629999999999999</v>
      </c>
      <c r="O44" s="32">
        <v>17.899999999999999</v>
      </c>
      <c r="P44" s="25">
        <v>6.6</v>
      </c>
      <c r="Q44" s="26">
        <v>37</v>
      </c>
      <c r="R44" s="25">
        <v>67.400000000000006</v>
      </c>
      <c r="S44" s="26">
        <v>97.8</v>
      </c>
      <c r="T44" s="25">
        <v>4.79</v>
      </c>
      <c r="U44" s="25">
        <v>9.9</v>
      </c>
      <c r="V44" s="25">
        <v>8</v>
      </c>
      <c r="W44" s="26">
        <v>80</v>
      </c>
      <c r="X44" s="48">
        <v>4.9169999999999998</v>
      </c>
      <c r="Y44" s="25">
        <v>13.3</v>
      </c>
      <c r="Z44" s="25">
        <v>10.7</v>
      </c>
      <c r="AA44" s="26">
        <v>80</v>
      </c>
      <c r="AB44" s="25">
        <v>1.714</v>
      </c>
      <c r="AC44" s="48">
        <v>4.8</v>
      </c>
      <c r="AD44" s="26" t="s">
        <v>50</v>
      </c>
      <c r="AE44" s="25" t="s">
        <v>50</v>
      </c>
      <c r="AF44" s="25">
        <v>31.11</v>
      </c>
      <c r="AG44" s="169">
        <v>76.3</v>
      </c>
      <c r="AH44" s="169">
        <v>69.900000000000006</v>
      </c>
      <c r="AI44" s="200">
        <v>91.7</v>
      </c>
      <c r="AJ44" s="5">
        <v>32.700000000000003</v>
      </c>
      <c r="AK44" s="5">
        <v>43</v>
      </c>
      <c r="AL44" s="212" t="s">
        <v>50</v>
      </c>
      <c r="AM44" s="212" t="s">
        <v>50</v>
      </c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70"/>
      <c r="IV44" s="70"/>
    </row>
    <row r="45" spans="1:256" s="5" customFormat="1" ht="11.1" customHeight="1" x14ac:dyDescent="0.2">
      <c r="A45" s="131">
        <v>2020</v>
      </c>
      <c r="B45" s="25">
        <v>1.66</v>
      </c>
      <c r="C45" s="25">
        <v>5.0999999999999996</v>
      </c>
      <c r="D45" s="25" t="s">
        <v>50</v>
      </c>
      <c r="E45" s="26" t="s">
        <v>50</v>
      </c>
      <c r="F45" s="26" t="s">
        <v>50</v>
      </c>
      <c r="G45" s="26" t="s">
        <v>50</v>
      </c>
      <c r="H45" s="25">
        <v>6.89</v>
      </c>
      <c r="I45" s="25">
        <v>12.8</v>
      </c>
      <c r="J45" s="25">
        <v>3.0720000000000001</v>
      </c>
      <c r="K45" s="26">
        <v>24</v>
      </c>
      <c r="N45" s="25">
        <v>8.56</v>
      </c>
      <c r="O45" s="32">
        <v>17.899999999999999</v>
      </c>
      <c r="P45" s="25" t="s">
        <v>50</v>
      </c>
      <c r="Q45" s="26" t="s">
        <v>50</v>
      </c>
      <c r="R45" s="25" t="s">
        <v>50</v>
      </c>
      <c r="S45" s="26" t="s">
        <v>50</v>
      </c>
      <c r="T45" s="25">
        <v>4.5999999999999996</v>
      </c>
      <c r="U45" s="25">
        <v>9.5</v>
      </c>
      <c r="V45" s="25">
        <v>8.6</v>
      </c>
      <c r="W45" s="26">
        <v>90</v>
      </c>
      <c r="X45" s="48">
        <v>6.3</v>
      </c>
      <c r="Y45" s="25">
        <v>15.3</v>
      </c>
      <c r="Z45" s="25">
        <v>2.6</v>
      </c>
      <c r="AA45" s="26">
        <v>17</v>
      </c>
      <c r="AB45" s="25">
        <v>3.19</v>
      </c>
      <c r="AC45" s="48">
        <v>7.55</v>
      </c>
      <c r="AD45" s="26" t="s">
        <v>50</v>
      </c>
      <c r="AE45" s="25" t="s">
        <v>50</v>
      </c>
      <c r="AF45" s="25">
        <v>36.5</v>
      </c>
      <c r="AG45" s="169">
        <v>83.4</v>
      </c>
      <c r="AH45" s="169">
        <v>74.599999999999994</v>
      </c>
      <c r="AI45" s="200">
        <v>90</v>
      </c>
      <c r="AJ45" s="5">
        <v>20.6</v>
      </c>
      <c r="AK45" s="5">
        <v>25</v>
      </c>
      <c r="AL45" s="212" t="s">
        <v>50</v>
      </c>
      <c r="AM45" s="212" t="s">
        <v>50</v>
      </c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70"/>
      <c r="IG45" s="70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70"/>
      <c r="IV45" s="70"/>
    </row>
    <row r="46" spans="1:256" s="199" customFormat="1" ht="11.45" customHeight="1" x14ac:dyDescent="0.2">
      <c r="A46" s="210">
        <v>2021</v>
      </c>
      <c r="B46" s="217">
        <v>2.95</v>
      </c>
      <c r="C46" s="217">
        <v>7.13</v>
      </c>
      <c r="D46" s="212" t="s">
        <v>50</v>
      </c>
      <c r="E46" s="213" t="s">
        <v>50</v>
      </c>
      <c r="F46" s="213" t="s">
        <v>50</v>
      </c>
      <c r="G46" s="213" t="s">
        <v>50</v>
      </c>
      <c r="H46" s="211">
        <v>6.44</v>
      </c>
      <c r="I46" s="211">
        <v>10.48</v>
      </c>
      <c r="J46" s="211">
        <v>4.25</v>
      </c>
      <c r="K46" s="214">
        <v>41</v>
      </c>
      <c r="L46" s="205">
        <v>4.97</v>
      </c>
      <c r="M46" s="222">
        <v>47</v>
      </c>
      <c r="N46" s="217">
        <f>H46+B46</f>
        <v>9.39</v>
      </c>
      <c r="O46" s="217">
        <f>I46+C46</f>
        <v>17.61</v>
      </c>
      <c r="P46" s="217" t="s">
        <v>50</v>
      </c>
      <c r="Q46" s="218" t="s">
        <v>50</v>
      </c>
      <c r="R46" s="217" t="s">
        <v>50</v>
      </c>
      <c r="S46" s="218" t="s">
        <v>50</v>
      </c>
      <c r="T46" s="211">
        <v>4.91</v>
      </c>
      <c r="U46" s="211">
        <v>10.08</v>
      </c>
      <c r="V46" s="211">
        <v>8.8000000000000007</v>
      </c>
      <c r="W46" s="214">
        <v>87</v>
      </c>
      <c r="X46" s="215">
        <v>4.68</v>
      </c>
      <c r="Y46" s="211">
        <v>9.86</v>
      </c>
      <c r="Z46" s="206">
        <v>5.12</v>
      </c>
      <c r="AA46" s="207">
        <v>52</v>
      </c>
      <c r="AB46" s="217">
        <v>1.22</v>
      </c>
      <c r="AC46" s="219">
        <v>2.86</v>
      </c>
      <c r="AD46" s="213" t="s">
        <v>50</v>
      </c>
      <c r="AE46" s="212" t="s">
        <v>50</v>
      </c>
      <c r="AF46" s="211">
        <v>37.049999999999997</v>
      </c>
      <c r="AG46" s="208">
        <v>58.24</v>
      </c>
      <c r="AH46" s="208">
        <v>42.98</v>
      </c>
      <c r="AI46" s="209">
        <v>74</v>
      </c>
      <c r="AJ46" s="205">
        <v>9.9600000000000009</v>
      </c>
      <c r="AK46" s="201">
        <v>17</v>
      </c>
      <c r="AL46" s="205">
        <v>9.77</v>
      </c>
      <c r="AM46" s="201">
        <v>17</v>
      </c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53"/>
      <c r="EX46" s="153"/>
      <c r="EY46" s="153"/>
      <c r="EZ46" s="153"/>
      <c r="FA46" s="153"/>
      <c r="FB46" s="153"/>
      <c r="FC46" s="153"/>
      <c r="FD46" s="153"/>
      <c r="FE46" s="153"/>
      <c r="FF46" s="153"/>
      <c r="FG46" s="153"/>
      <c r="FH46" s="153"/>
      <c r="FI46" s="153"/>
      <c r="FJ46" s="153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3"/>
      <c r="GF46" s="153"/>
      <c r="GG46" s="153"/>
      <c r="GH46" s="153"/>
      <c r="GI46" s="153"/>
      <c r="GJ46" s="153"/>
      <c r="GK46" s="153"/>
      <c r="GL46" s="153"/>
      <c r="GM46" s="153"/>
      <c r="GN46" s="153"/>
      <c r="GO46" s="153"/>
      <c r="GP46" s="153"/>
      <c r="GQ46" s="153"/>
      <c r="GR46" s="153"/>
      <c r="GS46" s="153"/>
      <c r="GT46" s="153"/>
      <c r="GU46" s="153"/>
      <c r="GV46" s="153"/>
      <c r="GW46" s="153"/>
      <c r="GX46" s="153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3"/>
      <c r="HK46" s="153"/>
      <c r="HL46" s="153"/>
      <c r="HM46" s="153"/>
      <c r="HN46" s="153"/>
      <c r="HO46" s="153"/>
      <c r="HP46" s="153"/>
      <c r="HQ46" s="153"/>
      <c r="HR46" s="153"/>
      <c r="HS46" s="153"/>
      <c r="HT46" s="153"/>
      <c r="HU46" s="153"/>
      <c r="HV46" s="153"/>
      <c r="HW46" s="153"/>
      <c r="HX46" s="153"/>
      <c r="HY46" s="153"/>
      <c r="HZ46" s="153"/>
      <c r="IA46" s="153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</row>
    <row r="47" spans="1:256" s="11" customFormat="1" ht="12" customHeight="1" x14ac:dyDescent="0.2">
      <c r="A47" s="108"/>
      <c r="B47" s="109"/>
      <c r="C47" s="110"/>
      <c r="D47" s="110"/>
      <c r="E47" s="111"/>
      <c r="F47" s="109"/>
      <c r="G47" s="110"/>
      <c r="H47" s="110"/>
      <c r="I47" s="111"/>
      <c r="J47" s="109"/>
      <c r="K47" s="110"/>
      <c r="L47" s="110"/>
      <c r="M47" s="110"/>
      <c r="N47" s="132"/>
      <c r="O47" s="132"/>
      <c r="P47" s="132"/>
      <c r="Q47" s="132"/>
      <c r="R47" s="112"/>
      <c r="S47" s="113"/>
      <c r="T47" s="114"/>
      <c r="U47" s="115"/>
      <c r="V47" s="112"/>
      <c r="W47" s="113"/>
      <c r="X47" s="116"/>
      <c r="Y47" s="113"/>
      <c r="Z47" s="112"/>
      <c r="AA47" s="113"/>
      <c r="AB47" s="113"/>
      <c r="AC47" s="117"/>
      <c r="AD47" s="113"/>
      <c r="AE47" s="116"/>
      <c r="AF47" s="116"/>
      <c r="AG47" s="116"/>
      <c r="AH47" s="116"/>
      <c r="AI47" s="116"/>
      <c r="AJ47" s="116"/>
      <c r="AK47" s="116"/>
      <c r="AL47" s="116"/>
      <c r="AM47" s="116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</row>
    <row r="48" spans="1:256" s="2" customFormat="1" ht="12" customHeight="1" x14ac:dyDescent="0.2">
      <c r="A48" s="255" t="s">
        <v>87</v>
      </c>
      <c r="B48" s="170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76"/>
      <c r="O48" s="76"/>
      <c r="P48" s="76"/>
      <c r="Q48" s="76"/>
      <c r="R48" s="54"/>
      <c r="S48" s="157"/>
      <c r="T48" s="55"/>
      <c r="U48" s="54"/>
      <c r="V48" s="158"/>
      <c r="W48" s="54"/>
      <c r="X48" s="54"/>
      <c r="Y48" s="157"/>
      <c r="Z48" s="54"/>
      <c r="AA48" s="54"/>
      <c r="AB48" s="54"/>
      <c r="AC48" s="54"/>
      <c r="AD48" s="170"/>
      <c r="AE48" s="170"/>
      <c r="AF48" s="173"/>
      <c r="AG48" s="174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  <c r="CM48" s="166"/>
      <c r="CN48" s="166"/>
      <c r="CO48" s="166"/>
      <c r="CP48" s="166"/>
      <c r="CQ48" s="166"/>
      <c r="CR48" s="166"/>
      <c r="CS48" s="166"/>
      <c r="CT48" s="166"/>
      <c r="CU48" s="166"/>
      <c r="CV48" s="166"/>
      <c r="CW48" s="166"/>
      <c r="CX48" s="166"/>
      <c r="CY48" s="166"/>
      <c r="CZ48" s="166"/>
      <c r="DA48" s="166"/>
      <c r="DB48" s="166"/>
      <c r="DC48" s="166"/>
      <c r="DD48" s="166"/>
      <c r="DE48" s="166"/>
      <c r="DF48" s="166"/>
      <c r="DG48" s="166"/>
      <c r="DH48" s="166"/>
      <c r="DI48" s="166"/>
      <c r="DJ48" s="166"/>
      <c r="DK48" s="166"/>
      <c r="DL48" s="166"/>
      <c r="DM48" s="166"/>
      <c r="DN48" s="166"/>
      <c r="DO48" s="166"/>
      <c r="DP48" s="166"/>
      <c r="DQ48" s="166"/>
      <c r="DR48" s="166"/>
      <c r="DS48" s="166"/>
      <c r="DT48" s="166"/>
      <c r="DU48" s="166"/>
      <c r="DV48" s="166"/>
      <c r="DW48" s="166"/>
      <c r="DX48" s="166"/>
      <c r="DY48" s="166"/>
      <c r="DZ48" s="166"/>
      <c r="EA48" s="166"/>
      <c r="EB48" s="166"/>
      <c r="EC48" s="166"/>
      <c r="ED48" s="166"/>
      <c r="EE48" s="166"/>
      <c r="EF48" s="166"/>
      <c r="EG48" s="166"/>
      <c r="EH48" s="166"/>
      <c r="EI48" s="166"/>
      <c r="EJ48" s="166"/>
      <c r="EK48" s="166"/>
      <c r="EL48" s="166"/>
      <c r="EM48" s="166"/>
      <c r="EN48" s="166"/>
      <c r="EO48" s="166"/>
      <c r="EP48" s="166"/>
      <c r="EQ48" s="166"/>
      <c r="ER48" s="166"/>
      <c r="ES48" s="166"/>
      <c r="ET48" s="166"/>
      <c r="EU48" s="166"/>
      <c r="EV48" s="166"/>
      <c r="EW48" s="166"/>
      <c r="EX48" s="166"/>
      <c r="EY48" s="166"/>
      <c r="EZ48" s="166"/>
      <c r="FA48" s="166"/>
      <c r="FB48" s="166"/>
      <c r="FC48" s="166"/>
      <c r="FD48" s="166"/>
      <c r="FE48" s="166"/>
      <c r="FF48" s="166"/>
      <c r="FG48" s="166"/>
      <c r="FH48" s="166"/>
      <c r="FI48" s="166"/>
      <c r="FJ48" s="166"/>
      <c r="FK48" s="166"/>
      <c r="FL48" s="166"/>
      <c r="FM48" s="166"/>
      <c r="FN48" s="166"/>
      <c r="FO48" s="166"/>
      <c r="FP48" s="166"/>
      <c r="FQ48" s="166"/>
      <c r="FR48" s="166"/>
      <c r="FS48" s="166"/>
      <c r="FT48" s="166"/>
      <c r="FU48" s="166"/>
      <c r="FV48" s="166"/>
      <c r="FW48" s="166"/>
      <c r="FX48" s="166"/>
      <c r="FY48" s="166"/>
      <c r="FZ48" s="166"/>
      <c r="GA48" s="166"/>
      <c r="GB48" s="166"/>
      <c r="GC48" s="166"/>
      <c r="GD48" s="166"/>
      <c r="GE48" s="166"/>
      <c r="GF48" s="166"/>
      <c r="GG48" s="166"/>
      <c r="GH48" s="166"/>
      <c r="GI48" s="166"/>
      <c r="GJ48" s="166"/>
      <c r="GK48" s="166"/>
      <c r="GL48" s="166"/>
      <c r="GM48" s="166"/>
      <c r="GN48" s="166"/>
      <c r="GO48" s="166"/>
      <c r="GP48" s="166"/>
      <c r="GQ48" s="166"/>
      <c r="GR48" s="166"/>
      <c r="GS48" s="166"/>
      <c r="GT48" s="166"/>
      <c r="GU48" s="166"/>
      <c r="GV48" s="166"/>
      <c r="GW48" s="166"/>
      <c r="GX48" s="166"/>
      <c r="GY48" s="166"/>
      <c r="GZ48" s="166"/>
      <c r="HA48" s="166"/>
      <c r="HB48" s="166"/>
      <c r="HC48" s="166"/>
      <c r="HD48" s="166"/>
      <c r="HE48" s="166"/>
      <c r="HF48" s="166"/>
      <c r="HG48" s="166"/>
      <c r="HH48" s="166"/>
      <c r="HI48" s="166"/>
      <c r="HJ48" s="166"/>
      <c r="HK48" s="166"/>
      <c r="HL48" s="166"/>
      <c r="HM48" s="166"/>
      <c r="HN48" s="166"/>
      <c r="HO48" s="166"/>
      <c r="HP48" s="166"/>
      <c r="HQ48" s="166"/>
      <c r="HR48" s="166"/>
      <c r="HS48" s="166"/>
      <c r="HT48" s="166"/>
      <c r="HU48" s="166"/>
      <c r="HV48" s="166"/>
      <c r="HW48" s="166"/>
      <c r="HX48" s="166"/>
      <c r="HY48" s="166"/>
      <c r="HZ48" s="166"/>
      <c r="IA48" s="166"/>
      <c r="IB48" s="166"/>
      <c r="IC48" s="166"/>
      <c r="ID48" s="166"/>
      <c r="IE48" s="166"/>
      <c r="IF48" s="166"/>
      <c r="IG48" s="166"/>
      <c r="IH48" s="166"/>
      <c r="II48" s="166"/>
      <c r="IJ48" s="166"/>
      <c r="IK48" s="166"/>
      <c r="IL48" s="166"/>
      <c r="IM48" s="166"/>
      <c r="IN48" s="166"/>
      <c r="IO48" s="166"/>
      <c r="IP48" s="166"/>
      <c r="IQ48" s="166"/>
      <c r="IR48" s="166"/>
      <c r="IS48" s="166"/>
      <c r="IT48" s="166"/>
      <c r="IU48" s="166"/>
      <c r="IV48" s="166"/>
    </row>
    <row r="49" spans="1:256" s="163" customFormat="1" ht="11.45" customHeight="1" x14ac:dyDescent="0.2">
      <c r="A49" s="181" t="s">
        <v>100</v>
      </c>
      <c r="B49" s="77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20"/>
      <c r="S49" s="56"/>
      <c r="T49" s="57"/>
      <c r="U49" s="20"/>
      <c r="V49" s="58"/>
      <c r="W49" s="20"/>
      <c r="X49" s="20"/>
      <c r="Y49" s="56"/>
      <c r="Z49" s="20"/>
      <c r="AA49" s="20"/>
      <c r="AB49" s="20"/>
      <c r="AC49" s="20"/>
      <c r="AD49" s="77"/>
      <c r="AE49" s="77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  <c r="IR49" s="79"/>
      <c r="IS49" s="79"/>
      <c r="IT49" s="79"/>
      <c r="IU49" s="79"/>
      <c r="IV49" s="79"/>
    </row>
    <row r="50" spans="1:256" s="163" customFormat="1" ht="12" customHeight="1" x14ac:dyDescent="0.2">
      <c r="A50" s="255" t="s">
        <v>88</v>
      </c>
      <c r="B50" s="80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27"/>
      <c r="S50" s="60"/>
      <c r="T50" s="52"/>
      <c r="U50" s="27"/>
      <c r="V50" s="61"/>
      <c r="W50" s="27"/>
      <c r="X50" s="27"/>
      <c r="Y50" s="60"/>
      <c r="Z50" s="27"/>
      <c r="AA50" s="27"/>
      <c r="AB50" s="27"/>
      <c r="AC50" s="27"/>
      <c r="AD50" s="80"/>
      <c r="AE50" s="80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</row>
    <row r="51" spans="1:256" s="163" customFormat="1" ht="9.9499999999999993" customHeight="1" x14ac:dyDescent="0.2">
      <c r="A51" s="255" t="s">
        <v>89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  <c r="CM51" s="166"/>
      <c r="CN51" s="166"/>
      <c r="CO51" s="166"/>
      <c r="CP51" s="166"/>
      <c r="CQ51" s="166"/>
      <c r="CR51" s="166"/>
      <c r="CS51" s="166"/>
      <c r="CT51" s="166"/>
      <c r="CU51" s="166"/>
      <c r="CV51" s="166"/>
      <c r="CW51" s="166"/>
      <c r="CX51" s="166"/>
      <c r="CY51" s="166"/>
      <c r="CZ51" s="166"/>
      <c r="DA51" s="166"/>
      <c r="DB51" s="166"/>
      <c r="DC51" s="166"/>
      <c r="DD51" s="166"/>
      <c r="DE51" s="166"/>
      <c r="DF51" s="166"/>
      <c r="DG51" s="166"/>
      <c r="DH51" s="166"/>
      <c r="DI51" s="166"/>
      <c r="DJ51" s="166"/>
      <c r="DK51" s="166"/>
      <c r="DL51" s="166"/>
      <c r="DM51" s="166"/>
      <c r="DN51" s="166"/>
      <c r="DO51" s="166"/>
      <c r="DP51" s="166"/>
      <c r="DQ51" s="166"/>
      <c r="DR51" s="166"/>
      <c r="DS51" s="166"/>
      <c r="DT51" s="166"/>
      <c r="DU51" s="166"/>
      <c r="DV51" s="166"/>
      <c r="DW51" s="166"/>
      <c r="DX51" s="166"/>
      <c r="DY51" s="166"/>
      <c r="DZ51" s="166"/>
      <c r="EA51" s="166"/>
      <c r="EB51" s="166"/>
      <c r="EC51" s="166"/>
      <c r="ED51" s="166"/>
      <c r="EE51" s="166"/>
      <c r="EF51" s="166"/>
      <c r="EG51" s="166"/>
      <c r="EH51" s="166"/>
      <c r="EI51" s="166"/>
      <c r="EJ51" s="166"/>
      <c r="EK51" s="166"/>
      <c r="EL51" s="166"/>
      <c r="EM51" s="166"/>
      <c r="EN51" s="166"/>
      <c r="EO51" s="166"/>
      <c r="EP51" s="166"/>
      <c r="EQ51" s="166"/>
      <c r="ER51" s="166"/>
      <c r="ES51" s="166"/>
      <c r="ET51" s="166"/>
      <c r="EU51" s="166"/>
      <c r="EV51" s="166"/>
      <c r="EW51" s="166"/>
      <c r="EX51" s="166"/>
      <c r="EY51" s="166"/>
      <c r="EZ51" s="166"/>
      <c r="FA51" s="166"/>
      <c r="FB51" s="166"/>
      <c r="FC51" s="166"/>
      <c r="FD51" s="166"/>
      <c r="FE51" s="166"/>
      <c r="FF51" s="166"/>
      <c r="FG51" s="166"/>
      <c r="FH51" s="166"/>
      <c r="FI51" s="166"/>
      <c r="FJ51" s="166"/>
      <c r="FK51" s="166"/>
      <c r="FL51" s="166"/>
      <c r="FM51" s="166"/>
      <c r="FN51" s="166"/>
      <c r="FO51" s="166"/>
      <c r="FP51" s="166"/>
      <c r="FQ51" s="166"/>
      <c r="FR51" s="166"/>
      <c r="FS51" s="166"/>
      <c r="FT51" s="166"/>
      <c r="FU51" s="166"/>
      <c r="FV51" s="166"/>
      <c r="FW51" s="166"/>
      <c r="FX51" s="166"/>
      <c r="FY51" s="166"/>
      <c r="FZ51" s="166"/>
      <c r="GA51" s="166"/>
      <c r="GB51" s="166"/>
      <c r="GC51" s="166"/>
      <c r="GD51" s="166"/>
      <c r="GE51" s="166"/>
      <c r="GF51" s="166"/>
      <c r="GG51" s="166"/>
      <c r="GH51" s="166"/>
      <c r="GI51" s="166"/>
      <c r="GJ51" s="166"/>
      <c r="GK51" s="166"/>
      <c r="GL51" s="166"/>
      <c r="GM51" s="166"/>
      <c r="GN51" s="166"/>
      <c r="GO51" s="166"/>
      <c r="GP51" s="166"/>
      <c r="GQ51" s="166"/>
      <c r="GR51" s="166"/>
      <c r="GS51" s="166"/>
      <c r="GT51" s="166"/>
      <c r="GU51" s="166"/>
      <c r="GV51" s="166"/>
      <c r="GW51" s="166"/>
      <c r="GX51" s="166"/>
      <c r="GY51" s="166"/>
      <c r="GZ51" s="166"/>
      <c r="HA51" s="166"/>
      <c r="HB51" s="166"/>
      <c r="HC51" s="166"/>
      <c r="HD51" s="166"/>
      <c r="HE51" s="166"/>
      <c r="HF51" s="166"/>
      <c r="HG51" s="166"/>
      <c r="HH51" s="166"/>
      <c r="HI51" s="166"/>
      <c r="HJ51" s="166"/>
      <c r="HK51" s="166"/>
      <c r="HL51" s="166"/>
      <c r="HM51" s="166"/>
      <c r="HN51" s="166"/>
      <c r="HO51" s="166"/>
      <c r="HP51" s="166"/>
      <c r="HQ51" s="166"/>
      <c r="HR51" s="166"/>
      <c r="HS51" s="166"/>
      <c r="HT51" s="166"/>
      <c r="HU51" s="166"/>
      <c r="HV51" s="166"/>
      <c r="HW51" s="166"/>
      <c r="HX51" s="166"/>
      <c r="HY51" s="166"/>
      <c r="HZ51" s="166"/>
      <c r="IA51" s="166"/>
      <c r="IB51" s="166"/>
      <c r="IC51" s="166"/>
      <c r="ID51" s="166"/>
      <c r="IE51" s="166"/>
      <c r="IF51" s="166"/>
      <c r="IG51" s="166"/>
      <c r="IH51" s="166"/>
      <c r="II51" s="166"/>
      <c r="IJ51" s="166"/>
      <c r="IK51" s="166"/>
      <c r="IL51" s="166"/>
      <c r="IM51" s="166"/>
      <c r="IN51" s="166"/>
      <c r="IO51" s="166"/>
      <c r="IP51" s="166"/>
      <c r="IQ51" s="166"/>
      <c r="IR51" s="166"/>
      <c r="IS51" s="166"/>
      <c r="IT51" s="166"/>
      <c r="IU51" s="166"/>
      <c r="IV51" s="166"/>
    </row>
    <row r="52" spans="1:256" ht="9.9499999999999993" customHeight="1" x14ac:dyDescent="0.2">
      <c r="A52" s="255" t="s">
        <v>90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D52" s="165"/>
      <c r="AE52" s="165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6"/>
      <c r="CR52" s="166"/>
      <c r="CS52" s="166"/>
      <c r="CT52" s="166"/>
      <c r="CU52" s="166"/>
      <c r="CV52" s="166"/>
      <c r="CW52" s="166"/>
      <c r="CX52" s="166"/>
      <c r="CY52" s="166"/>
      <c r="CZ52" s="166"/>
      <c r="DA52" s="166"/>
      <c r="DB52" s="166"/>
      <c r="DC52" s="166"/>
      <c r="DD52" s="166"/>
      <c r="DE52" s="166"/>
      <c r="DF52" s="166"/>
      <c r="DG52" s="166"/>
      <c r="DH52" s="166"/>
      <c r="DI52" s="166"/>
      <c r="DJ52" s="166"/>
      <c r="DK52" s="166"/>
      <c r="DL52" s="166"/>
      <c r="DM52" s="166"/>
      <c r="DN52" s="166"/>
      <c r="DO52" s="166"/>
      <c r="DP52" s="166"/>
      <c r="DQ52" s="166"/>
      <c r="DR52" s="166"/>
      <c r="DS52" s="166"/>
      <c r="DT52" s="166"/>
      <c r="DU52" s="166"/>
      <c r="DV52" s="166"/>
      <c r="DW52" s="166"/>
      <c r="DX52" s="166"/>
      <c r="DY52" s="166"/>
      <c r="DZ52" s="166"/>
      <c r="EA52" s="166"/>
      <c r="EB52" s="166"/>
      <c r="EC52" s="166"/>
      <c r="ED52" s="166"/>
      <c r="EE52" s="166"/>
      <c r="EF52" s="166"/>
      <c r="EG52" s="166"/>
      <c r="EH52" s="166"/>
      <c r="EI52" s="166"/>
      <c r="EJ52" s="166"/>
      <c r="EK52" s="166"/>
      <c r="EL52" s="166"/>
      <c r="EM52" s="166"/>
      <c r="EN52" s="166"/>
      <c r="EO52" s="166"/>
      <c r="EP52" s="166"/>
      <c r="EQ52" s="166"/>
      <c r="ER52" s="166"/>
      <c r="ES52" s="166"/>
      <c r="ET52" s="166"/>
      <c r="EU52" s="166"/>
      <c r="EV52" s="166"/>
      <c r="EW52" s="166"/>
      <c r="EX52" s="166"/>
      <c r="EY52" s="166"/>
      <c r="EZ52" s="166"/>
      <c r="FA52" s="166"/>
      <c r="FB52" s="166"/>
      <c r="FC52" s="166"/>
      <c r="FD52" s="166"/>
      <c r="FE52" s="166"/>
      <c r="FF52" s="166"/>
      <c r="FG52" s="166"/>
      <c r="FH52" s="166"/>
      <c r="FI52" s="166"/>
      <c r="FJ52" s="166"/>
      <c r="FK52" s="166"/>
      <c r="FL52" s="166"/>
      <c r="FM52" s="166"/>
      <c r="FN52" s="166"/>
      <c r="FO52" s="166"/>
      <c r="FP52" s="166"/>
      <c r="FQ52" s="166"/>
      <c r="FR52" s="166"/>
      <c r="FS52" s="166"/>
      <c r="FT52" s="166"/>
      <c r="FU52" s="166"/>
      <c r="FV52" s="166"/>
      <c r="FW52" s="166"/>
      <c r="FX52" s="166"/>
      <c r="FY52" s="166"/>
      <c r="FZ52" s="166"/>
      <c r="GA52" s="166"/>
      <c r="GB52" s="166"/>
      <c r="GC52" s="166"/>
      <c r="GD52" s="166"/>
      <c r="GE52" s="166"/>
      <c r="GF52" s="166"/>
      <c r="GG52" s="166"/>
      <c r="GH52" s="166"/>
      <c r="GI52" s="166"/>
      <c r="GJ52" s="166"/>
      <c r="GK52" s="166"/>
      <c r="GL52" s="166"/>
      <c r="GM52" s="166"/>
      <c r="GN52" s="166"/>
      <c r="GO52" s="166"/>
      <c r="GP52" s="166"/>
      <c r="GQ52" s="166"/>
      <c r="GR52" s="166"/>
      <c r="GS52" s="166"/>
      <c r="GT52" s="166"/>
      <c r="GU52" s="166"/>
      <c r="GV52" s="166"/>
      <c r="GW52" s="166"/>
      <c r="GX52" s="166"/>
      <c r="GY52" s="166"/>
      <c r="GZ52" s="166"/>
      <c r="HA52" s="166"/>
      <c r="HB52" s="166"/>
      <c r="HC52" s="166"/>
      <c r="HD52" s="166"/>
      <c r="HE52" s="166"/>
      <c r="HF52" s="166"/>
      <c r="HG52" s="166"/>
      <c r="HH52" s="166"/>
      <c r="HI52" s="166"/>
      <c r="HJ52" s="166"/>
      <c r="HK52" s="166"/>
      <c r="HL52" s="166"/>
      <c r="HM52" s="166"/>
      <c r="HN52" s="166"/>
      <c r="HO52" s="166"/>
      <c r="HP52" s="166"/>
      <c r="HQ52" s="166"/>
      <c r="HR52" s="166"/>
      <c r="HS52" s="166"/>
      <c r="HT52" s="166"/>
      <c r="HU52" s="166"/>
      <c r="HV52" s="166"/>
      <c r="HW52" s="166"/>
      <c r="HX52" s="166"/>
      <c r="HY52" s="166"/>
      <c r="HZ52" s="166"/>
      <c r="IA52" s="166"/>
      <c r="IB52" s="166"/>
      <c r="IC52" s="166"/>
      <c r="ID52" s="166"/>
      <c r="IE52" s="166"/>
      <c r="IF52" s="166"/>
      <c r="IG52" s="166"/>
      <c r="IH52" s="166"/>
      <c r="II52" s="166"/>
      <c r="IJ52" s="166"/>
      <c r="IK52" s="166"/>
      <c r="IL52" s="166"/>
      <c r="IM52" s="166"/>
      <c r="IN52" s="166"/>
      <c r="IO52" s="166"/>
      <c r="IP52" s="166"/>
      <c r="IQ52" s="166"/>
      <c r="IR52" s="166"/>
      <c r="IS52" s="166"/>
      <c r="IT52" s="166"/>
      <c r="IU52" s="166"/>
      <c r="IV52" s="166"/>
    </row>
    <row r="53" spans="1:256" ht="9.9499999999999993" customHeight="1" x14ac:dyDescent="0.2">
      <c r="A53" s="159" t="s">
        <v>78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D53" s="165"/>
      <c r="AE53" s="165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66"/>
      <c r="EG53" s="166"/>
      <c r="EH53" s="166"/>
      <c r="EI53" s="166"/>
      <c r="EJ53" s="166"/>
      <c r="EK53" s="166"/>
      <c r="EL53" s="166"/>
      <c r="EM53" s="166"/>
      <c r="EN53" s="166"/>
      <c r="EO53" s="166"/>
      <c r="EP53" s="166"/>
      <c r="EQ53" s="166"/>
      <c r="ER53" s="166"/>
      <c r="ES53" s="166"/>
      <c r="ET53" s="166"/>
      <c r="EU53" s="166"/>
      <c r="EV53" s="166"/>
      <c r="EW53" s="166"/>
      <c r="EX53" s="166"/>
      <c r="EY53" s="166"/>
      <c r="EZ53" s="166"/>
      <c r="FA53" s="166"/>
      <c r="FB53" s="166"/>
      <c r="FC53" s="166"/>
      <c r="FD53" s="166"/>
      <c r="FE53" s="166"/>
      <c r="FF53" s="166"/>
      <c r="FG53" s="166"/>
      <c r="FH53" s="166"/>
      <c r="FI53" s="166"/>
      <c r="FJ53" s="166"/>
      <c r="FK53" s="166"/>
      <c r="FL53" s="166"/>
      <c r="FM53" s="166"/>
      <c r="FN53" s="166"/>
      <c r="FO53" s="166"/>
      <c r="FP53" s="166"/>
      <c r="FQ53" s="166"/>
      <c r="FR53" s="166"/>
      <c r="FS53" s="166"/>
      <c r="FT53" s="166"/>
      <c r="FU53" s="166"/>
      <c r="FV53" s="166"/>
      <c r="FW53" s="166"/>
      <c r="FX53" s="166"/>
      <c r="FY53" s="166"/>
      <c r="FZ53" s="166"/>
      <c r="GA53" s="166"/>
      <c r="GB53" s="166"/>
      <c r="GC53" s="166"/>
      <c r="GD53" s="166"/>
      <c r="GE53" s="166"/>
      <c r="GF53" s="166"/>
      <c r="GG53" s="166"/>
      <c r="GH53" s="166"/>
      <c r="GI53" s="166"/>
      <c r="GJ53" s="166"/>
      <c r="GK53" s="166"/>
      <c r="GL53" s="166"/>
      <c r="GM53" s="166"/>
      <c r="GN53" s="166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B53" s="166"/>
      <c r="HC53" s="166"/>
      <c r="HD53" s="166"/>
      <c r="HE53" s="166"/>
      <c r="HF53" s="166"/>
      <c r="HG53" s="166"/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  <c r="IF53" s="166"/>
      <c r="IG53" s="166"/>
      <c r="IH53" s="166"/>
      <c r="II53" s="166"/>
      <c r="IJ53" s="166"/>
      <c r="IK53" s="166"/>
      <c r="IL53" s="166"/>
      <c r="IM53" s="166"/>
      <c r="IN53" s="166"/>
      <c r="IO53" s="166"/>
      <c r="IP53" s="166"/>
      <c r="IQ53" s="166"/>
      <c r="IR53" s="166"/>
      <c r="IS53" s="166"/>
      <c r="IT53" s="166"/>
      <c r="IU53" s="166"/>
      <c r="IV53" s="166"/>
    </row>
    <row r="54" spans="1:256" s="62" customFormat="1" ht="12" customHeight="1" x14ac:dyDescent="0.2">
      <c r="A54" s="159" t="s">
        <v>76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165"/>
      <c r="AD54" s="83"/>
      <c r="AE54" s="83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</row>
    <row r="55" spans="1:256" s="62" customFormat="1" ht="12" customHeight="1" x14ac:dyDescent="0.2">
      <c r="A55" s="160" t="s">
        <v>77</v>
      </c>
      <c r="B55" s="82"/>
      <c r="C55" s="82"/>
      <c r="D55" s="82"/>
      <c r="E55" s="82"/>
      <c r="F55" s="82"/>
      <c r="G55" s="82"/>
      <c r="H55" s="82"/>
      <c r="I55" s="19"/>
      <c r="J55" s="82"/>
      <c r="K55" s="81"/>
      <c r="L55" s="82"/>
      <c r="M55" s="82"/>
      <c r="N55" s="82"/>
      <c r="O55" s="82"/>
      <c r="P55" s="82"/>
      <c r="Q55" s="82"/>
      <c r="R55" s="82"/>
      <c r="S55" s="82"/>
      <c r="T55" s="83"/>
      <c r="U55" s="83"/>
      <c r="V55" s="83"/>
      <c r="W55" s="83"/>
      <c r="X55" s="83"/>
      <c r="Y55" s="83"/>
      <c r="Z55" s="83"/>
      <c r="AA55" s="83"/>
      <c r="AB55" s="83"/>
      <c r="AC55" s="165"/>
      <c r="AD55" s="83"/>
      <c r="AE55" s="83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</row>
    <row r="56" spans="1:256" s="62" customFormat="1" ht="12" customHeight="1" x14ac:dyDescent="0.2">
      <c r="A56" s="183"/>
      <c r="B56" s="82"/>
      <c r="C56" s="82"/>
      <c r="D56" s="82"/>
      <c r="E56" s="82"/>
      <c r="F56" s="82"/>
      <c r="G56" s="82"/>
      <c r="H56" s="82"/>
      <c r="I56" s="19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3"/>
      <c r="U56" s="83"/>
      <c r="V56" s="83"/>
      <c r="W56" s="83"/>
      <c r="X56" s="83"/>
      <c r="Y56" s="83"/>
      <c r="Z56" s="83"/>
      <c r="AA56" s="83"/>
      <c r="AB56" s="83"/>
      <c r="AC56" s="165"/>
      <c r="AD56" s="83"/>
      <c r="AE56" s="83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  <c r="IU56" s="83"/>
      <c r="IV56" s="83"/>
    </row>
    <row r="57" spans="1:256" s="62" customFormat="1" ht="12" customHeight="1" x14ac:dyDescent="0.2">
      <c r="A57" s="82"/>
      <c r="B57" s="82"/>
      <c r="C57" s="82"/>
      <c r="D57" s="82"/>
      <c r="E57" s="82"/>
      <c r="F57" s="82"/>
      <c r="G57" s="82"/>
      <c r="H57" s="82"/>
      <c r="I57" s="19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3"/>
      <c r="U57" s="83"/>
      <c r="V57" s="83"/>
      <c r="W57" s="83"/>
      <c r="X57" s="83"/>
      <c r="Y57" s="83"/>
      <c r="Z57" s="83"/>
      <c r="AA57" s="83"/>
      <c r="AB57" s="83"/>
      <c r="AC57" s="165"/>
      <c r="AD57" s="83"/>
      <c r="AE57" s="83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</row>
    <row r="58" spans="1:256" s="62" customFormat="1" ht="12" customHeight="1" x14ac:dyDescent="0.2">
      <c r="A58" s="81"/>
      <c r="B58" s="82"/>
      <c r="C58" s="82"/>
      <c r="D58" s="82"/>
      <c r="E58" s="81"/>
      <c r="F58" s="82"/>
      <c r="G58" s="82"/>
      <c r="H58" s="81"/>
      <c r="I58" s="19"/>
      <c r="J58" s="82"/>
      <c r="K58" s="81"/>
      <c r="L58" s="82"/>
      <c r="M58" s="82"/>
      <c r="N58" s="81"/>
      <c r="O58" s="81"/>
      <c r="P58" s="81"/>
      <c r="Q58" s="81"/>
      <c r="R58" s="82"/>
      <c r="S58" s="82"/>
      <c r="T58" s="83"/>
      <c r="U58" s="83"/>
      <c r="V58" s="83"/>
      <c r="W58" s="83"/>
      <c r="X58" s="83"/>
      <c r="Y58" s="83"/>
      <c r="Z58" s="83"/>
      <c r="AA58" s="83"/>
      <c r="AB58" s="83"/>
      <c r="AC58" s="165"/>
      <c r="AD58" s="83"/>
      <c r="AE58" s="83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3"/>
      <c r="IC58" s="83"/>
      <c r="ID58" s="83"/>
      <c r="IE58" s="83"/>
      <c r="IF58" s="83"/>
      <c r="IG58" s="83"/>
      <c r="IH58" s="83"/>
      <c r="II58" s="83"/>
      <c r="IJ58" s="83"/>
      <c r="IK58" s="83"/>
      <c r="IL58" s="83"/>
      <c r="IM58" s="83"/>
      <c r="IN58" s="83"/>
      <c r="IO58" s="83"/>
      <c r="IP58" s="83"/>
      <c r="IQ58" s="83"/>
      <c r="IR58" s="83"/>
      <c r="IS58" s="83"/>
      <c r="IT58" s="83"/>
      <c r="IU58" s="83"/>
      <c r="IV58" s="83"/>
    </row>
    <row r="59" spans="1:256" s="62" customFormat="1" ht="12" customHeight="1" x14ac:dyDescent="0.2">
      <c r="A59" s="82"/>
      <c r="B59" s="82"/>
      <c r="C59" s="82"/>
      <c r="D59" s="82"/>
      <c r="E59" s="82"/>
      <c r="F59" s="82"/>
      <c r="G59" s="82"/>
      <c r="H59" s="82"/>
      <c r="I59" s="19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3"/>
      <c r="U59" s="83"/>
      <c r="V59" s="83"/>
      <c r="W59" s="83"/>
      <c r="X59" s="83"/>
      <c r="Y59" s="83"/>
      <c r="Z59" s="83"/>
      <c r="AA59" s="83"/>
      <c r="AB59" s="83"/>
      <c r="AC59" s="165"/>
      <c r="AD59" s="83"/>
      <c r="AE59" s="83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</row>
    <row r="60" spans="1:256" s="62" customFormat="1" ht="12" customHeight="1" x14ac:dyDescent="0.2">
      <c r="A60" s="85"/>
      <c r="B60" s="86"/>
      <c r="C60" s="86"/>
      <c r="D60" s="82"/>
      <c r="E60" s="82"/>
      <c r="F60" s="86"/>
      <c r="G60" s="82"/>
      <c r="H60" s="82"/>
      <c r="I60" s="19"/>
      <c r="J60" s="82"/>
      <c r="K60" s="85"/>
      <c r="L60" s="86"/>
      <c r="M60" s="86"/>
      <c r="N60" s="82"/>
      <c r="O60" s="82"/>
      <c r="P60" s="82"/>
      <c r="Q60" s="82"/>
      <c r="R60" s="86"/>
      <c r="S60" s="82"/>
      <c r="T60" s="83"/>
      <c r="U60" s="83"/>
      <c r="V60" s="83"/>
      <c r="W60" s="83"/>
      <c r="X60" s="83"/>
      <c r="Y60" s="83"/>
      <c r="Z60" s="83"/>
      <c r="AA60" s="83"/>
      <c r="AB60" s="83"/>
      <c r="AC60" s="165"/>
      <c r="AD60" s="83"/>
      <c r="AE60" s="83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</row>
    <row r="61" spans="1:256" s="62" customFormat="1" ht="12" customHeight="1" x14ac:dyDescent="0.2">
      <c r="A61" s="85"/>
      <c r="B61" s="86"/>
      <c r="C61" s="86"/>
      <c r="D61" s="82"/>
      <c r="E61" s="82"/>
      <c r="F61" s="86"/>
      <c r="G61" s="82"/>
      <c r="H61" s="82"/>
      <c r="I61" s="19"/>
      <c r="J61" s="82"/>
      <c r="K61" s="85"/>
      <c r="L61" s="86"/>
      <c r="M61" s="86"/>
      <c r="N61" s="82"/>
      <c r="O61" s="82"/>
      <c r="P61" s="82"/>
      <c r="Q61" s="82"/>
      <c r="R61" s="86"/>
      <c r="S61" s="82"/>
      <c r="T61" s="83"/>
      <c r="U61" s="83"/>
      <c r="V61" s="83"/>
      <c r="W61" s="83"/>
      <c r="X61" s="83"/>
      <c r="Y61" s="83"/>
      <c r="Z61" s="83"/>
      <c r="AA61" s="83"/>
      <c r="AB61" s="83"/>
      <c r="AC61" s="165"/>
      <c r="AD61" s="83"/>
      <c r="AE61" s="83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</row>
    <row r="62" spans="1:256" s="62" customFormat="1" ht="12" customHeight="1" x14ac:dyDescent="0.2">
      <c r="A62" s="85"/>
      <c r="B62" s="86"/>
      <c r="C62" s="86"/>
      <c r="D62" s="82"/>
      <c r="E62" s="82"/>
      <c r="F62" s="86"/>
      <c r="G62" s="82"/>
      <c r="H62" s="82"/>
      <c r="I62" s="19"/>
      <c r="J62" s="82"/>
      <c r="K62" s="85"/>
      <c r="L62" s="86"/>
      <c r="M62" s="86"/>
      <c r="N62" s="82"/>
      <c r="O62" s="82"/>
      <c r="P62" s="82"/>
      <c r="Q62" s="82"/>
      <c r="R62" s="86"/>
      <c r="S62" s="82"/>
      <c r="T62" s="83"/>
      <c r="U62" s="83"/>
      <c r="V62" s="83"/>
      <c r="W62" s="83"/>
      <c r="X62" s="83"/>
      <c r="Y62" s="83"/>
      <c r="Z62" s="83"/>
      <c r="AA62" s="83"/>
      <c r="AB62" s="83"/>
      <c r="AC62" s="165"/>
      <c r="AD62" s="83"/>
      <c r="AE62" s="83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</row>
    <row r="63" spans="1:256" s="62" customFormat="1" ht="12" customHeight="1" x14ac:dyDescent="0.2">
      <c r="A63" s="85"/>
      <c r="B63" s="86"/>
      <c r="C63" s="86"/>
      <c r="D63" s="82"/>
      <c r="E63" s="82"/>
      <c r="F63" s="86"/>
      <c r="G63" s="82"/>
      <c r="H63" s="82"/>
      <c r="I63" s="19"/>
      <c r="J63" s="82"/>
      <c r="K63" s="85"/>
      <c r="L63" s="86"/>
      <c r="M63" s="86"/>
      <c r="N63" s="82"/>
      <c r="O63" s="82"/>
      <c r="P63" s="82"/>
      <c r="Q63" s="82"/>
      <c r="R63" s="86"/>
      <c r="S63" s="82"/>
      <c r="T63" s="83"/>
      <c r="U63" s="83"/>
      <c r="V63" s="83"/>
      <c r="W63" s="83"/>
      <c r="X63" s="83"/>
      <c r="Y63" s="83"/>
      <c r="Z63" s="83"/>
      <c r="AA63" s="83"/>
      <c r="AB63" s="83"/>
      <c r="AC63" s="165"/>
      <c r="AD63" s="83"/>
      <c r="AE63" s="83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</row>
    <row r="64" spans="1:256" s="62" customFormat="1" ht="12" customHeight="1" x14ac:dyDescent="0.2">
      <c r="A64" s="85"/>
      <c r="B64" s="86"/>
      <c r="C64" s="86"/>
      <c r="D64" s="82"/>
      <c r="E64" s="82"/>
      <c r="F64" s="86"/>
      <c r="G64" s="82"/>
      <c r="H64" s="82"/>
      <c r="I64" s="19"/>
      <c r="J64" s="82"/>
      <c r="K64" s="85"/>
      <c r="L64" s="86"/>
      <c r="M64" s="86"/>
      <c r="N64" s="82"/>
      <c r="O64" s="82"/>
      <c r="P64" s="82"/>
      <c r="Q64" s="82"/>
      <c r="R64" s="86"/>
      <c r="S64" s="82"/>
      <c r="T64" s="83"/>
      <c r="U64" s="83"/>
      <c r="V64" s="83"/>
      <c r="W64" s="83"/>
      <c r="X64" s="83"/>
      <c r="Y64" s="83"/>
      <c r="Z64" s="83"/>
      <c r="AA64" s="83"/>
      <c r="AB64" s="83"/>
      <c r="AC64" s="165"/>
      <c r="AD64" s="83"/>
      <c r="AE64" s="83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</row>
    <row r="65" spans="1:256" s="62" customFormat="1" ht="12" customHeight="1" x14ac:dyDescent="0.2">
      <c r="A65" s="85"/>
      <c r="B65" s="86"/>
      <c r="C65" s="86"/>
      <c r="D65" s="82"/>
      <c r="E65" s="82"/>
      <c r="F65" s="86"/>
      <c r="G65" s="82"/>
      <c r="H65" s="82"/>
      <c r="I65" s="19"/>
      <c r="J65" s="82"/>
      <c r="K65" s="85"/>
      <c r="L65" s="86"/>
      <c r="M65" s="86"/>
      <c r="N65" s="82"/>
      <c r="O65" s="82"/>
      <c r="P65" s="82"/>
      <c r="Q65" s="82"/>
      <c r="R65" s="86"/>
      <c r="S65" s="82"/>
      <c r="T65" s="83"/>
      <c r="U65" s="83"/>
      <c r="V65" s="83"/>
      <c r="W65" s="83"/>
      <c r="X65" s="83"/>
      <c r="Y65" s="83"/>
      <c r="Z65" s="83"/>
      <c r="AA65" s="83"/>
      <c r="AB65" s="83"/>
      <c r="AC65" s="165"/>
      <c r="AD65" s="83"/>
      <c r="AE65" s="83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</row>
    <row r="66" spans="1:256" s="62" customFormat="1" ht="12" customHeight="1" x14ac:dyDescent="0.2">
      <c r="A66" s="85"/>
      <c r="B66" s="86"/>
      <c r="C66" s="86"/>
      <c r="D66" s="82"/>
      <c r="E66" s="82"/>
      <c r="F66" s="86"/>
      <c r="G66" s="82"/>
      <c r="H66" s="82"/>
      <c r="I66" s="19"/>
      <c r="J66" s="82"/>
      <c r="K66" s="85"/>
      <c r="L66" s="86"/>
      <c r="M66" s="86"/>
      <c r="N66" s="82"/>
      <c r="O66" s="82"/>
      <c r="P66" s="82"/>
      <c r="Q66" s="82"/>
      <c r="R66" s="86"/>
      <c r="S66" s="82"/>
      <c r="T66" s="83"/>
      <c r="U66" s="83"/>
      <c r="V66" s="83"/>
      <c r="W66" s="83"/>
      <c r="X66" s="83"/>
      <c r="Y66" s="83"/>
      <c r="Z66" s="83"/>
      <c r="AA66" s="83"/>
      <c r="AB66" s="83"/>
      <c r="AC66" s="165"/>
      <c r="AD66" s="83"/>
      <c r="AE66" s="83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</row>
    <row r="67" spans="1:256" s="62" customFormat="1" ht="12" customHeight="1" x14ac:dyDescent="0.2">
      <c r="A67" s="85"/>
      <c r="B67" s="86"/>
      <c r="C67" s="86"/>
      <c r="D67" s="82"/>
      <c r="E67" s="82"/>
      <c r="F67" s="86"/>
      <c r="G67" s="82"/>
      <c r="H67" s="82"/>
      <c r="I67" s="19"/>
      <c r="J67" s="82"/>
      <c r="K67" s="85"/>
      <c r="L67" s="86"/>
      <c r="M67" s="86"/>
      <c r="N67" s="82"/>
      <c r="O67" s="82"/>
      <c r="P67" s="82"/>
      <c r="Q67" s="82"/>
      <c r="R67" s="86"/>
      <c r="S67" s="82"/>
      <c r="T67" s="83"/>
      <c r="U67" s="83"/>
      <c r="V67" s="83"/>
      <c r="W67" s="83"/>
      <c r="X67" s="83"/>
      <c r="Y67" s="83"/>
      <c r="Z67" s="83"/>
      <c r="AA67" s="83"/>
      <c r="AB67" s="83"/>
      <c r="AC67" s="165"/>
      <c r="AD67" s="83"/>
      <c r="AE67" s="83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3"/>
      <c r="IC67" s="83"/>
      <c r="ID67" s="83"/>
      <c r="IE67" s="83"/>
      <c r="IF67" s="83"/>
      <c r="IG67" s="83"/>
      <c r="IH67" s="83"/>
      <c r="II67" s="83"/>
      <c r="IJ67" s="83"/>
      <c r="IK67" s="83"/>
      <c r="IL67" s="83"/>
      <c r="IM67" s="83"/>
      <c r="IN67" s="83"/>
      <c r="IO67" s="83"/>
      <c r="IP67" s="83"/>
      <c r="IQ67" s="83"/>
      <c r="IR67" s="83"/>
      <c r="IS67" s="83"/>
      <c r="IT67" s="83"/>
      <c r="IU67" s="83"/>
      <c r="IV67" s="83"/>
    </row>
    <row r="68" spans="1:256" s="62" customFormat="1" ht="12" customHeight="1" x14ac:dyDescent="0.2">
      <c r="A68" s="85"/>
      <c r="B68" s="86"/>
      <c r="C68" s="86"/>
      <c r="D68" s="82"/>
      <c r="E68" s="82"/>
      <c r="F68" s="86"/>
      <c r="G68" s="82"/>
      <c r="H68" s="82"/>
      <c r="I68" s="19"/>
      <c r="J68" s="82"/>
      <c r="K68" s="85"/>
      <c r="L68" s="86"/>
      <c r="M68" s="86"/>
      <c r="N68" s="82"/>
      <c r="O68" s="82"/>
      <c r="P68" s="82"/>
      <c r="Q68" s="82"/>
      <c r="R68" s="86"/>
      <c r="S68" s="82"/>
      <c r="T68" s="83"/>
      <c r="U68" s="83"/>
      <c r="V68" s="83"/>
      <c r="W68" s="83"/>
      <c r="X68" s="83"/>
      <c r="Y68" s="83"/>
      <c r="Z68" s="83"/>
      <c r="AA68" s="83"/>
      <c r="AB68" s="83"/>
      <c r="AC68" s="165"/>
      <c r="AD68" s="83"/>
      <c r="AE68" s="83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</row>
    <row r="69" spans="1:256" s="62" customFormat="1" ht="12" customHeight="1" x14ac:dyDescent="0.2">
      <c r="A69" s="85"/>
      <c r="B69" s="86"/>
      <c r="C69" s="86"/>
      <c r="D69" s="82"/>
      <c r="E69" s="82"/>
      <c r="F69" s="86"/>
      <c r="G69" s="82"/>
      <c r="H69" s="82"/>
      <c r="I69" s="19"/>
      <c r="J69" s="82"/>
      <c r="K69" s="85"/>
      <c r="L69" s="86"/>
      <c r="M69" s="86"/>
      <c r="N69" s="82"/>
      <c r="O69" s="82"/>
      <c r="P69" s="82"/>
      <c r="Q69" s="82"/>
      <c r="R69" s="86"/>
      <c r="S69" s="82"/>
      <c r="T69" s="83"/>
      <c r="U69" s="83"/>
      <c r="V69" s="83"/>
      <c r="W69" s="83"/>
      <c r="X69" s="83"/>
      <c r="Y69" s="83"/>
      <c r="Z69" s="83"/>
      <c r="AA69" s="83"/>
      <c r="AB69" s="83"/>
      <c r="AC69" s="165"/>
      <c r="AD69" s="83"/>
      <c r="AE69" s="83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3"/>
      <c r="IC69" s="83"/>
      <c r="ID69" s="83"/>
      <c r="IE69" s="83"/>
      <c r="IF69" s="83"/>
      <c r="IG69" s="83"/>
      <c r="IH69" s="83"/>
      <c r="II69" s="83"/>
      <c r="IJ69" s="83"/>
      <c r="IK69" s="83"/>
      <c r="IL69" s="83"/>
      <c r="IM69" s="83"/>
      <c r="IN69" s="83"/>
      <c r="IO69" s="83"/>
      <c r="IP69" s="83"/>
      <c r="IQ69" s="83"/>
      <c r="IR69" s="83"/>
      <c r="IS69" s="83"/>
      <c r="IT69" s="83"/>
      <c r="IU69" s="83"/>
      <c r="IV69" s="83"/>
    </row>
    <row r="70" spans="1:256" s="62" customFormat="1" ht="12" customHeight="1" x14ac:dyDescent="0.2">
      <c r="A70" s="85"/>
      <c r="B70" s="86"/>
      <c r="C70" s="86"/>
      <c r="D70" s="82"/>
      <c r="E70" s="82"/>
      <c r="F70" s="86"/>
      <c r="G70" s="82"/>
      <c r="H70" s="82"/>
      <c r="I70" s="19"/>
      <c r="J70" s="82"/>
      <c r="K70" s="85"/>
      <c r="L70" s="86"/>
      <c r="M70" s="86"/>
      <c r="N70" s="82"/>
      <c r="O70" s="82"/>
      <c r="P70" s="82"/>
      <c r="Q70" s="82"/>
      <c r="R70" s="86"/>
      <c r="S70" s="82"/>
      <c r="T70" s="83"/>
      <c r="U70" s="83"/>
      <c r="V70" s="83"/>
      <c r="W70" s="83"/>
      <c r="X70" s="83"/>
      <c r="Y70" s="83"/>
      <c r="Z70" s="83"/>
      <c r="AA70" s="83"/>
      <c r="AB70" s="83"/>
      <c r="AC70" s="165"/>
      <c r="AD70" s="83"/>
      <c r="AE70" s="83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  <c r="IV70" s="83"/>
    </row>
    <row r="71" spans="1:256" s="62" customFormat="1" ht="12" customHeight="1" x14ac:dyDescent="0.2">
      <c r="A71" s="85"/>
      <c r="B71" s="86"/>
      <c r="C71" s="86"/>
      <c r="D71" s="82"/>
      <c r="E71" s="82"/>
      <c r="F71" s="86"/>
      <c r="G71" s="82"/>
      <c r="H71" s="82"/>
      <c r="I71" s="19"/>
      <c r="J71" s="82"/>
      <c r="K71" s="85"/>
      <c r="L71" s="86"/>
      <c r="M71" s="86"/>
      <c r="N71" s="82"/>
      <c r="O71" s="82"/>
      <c r="P71" s="82"/>
      <c r="Q71" s="82"/>
      <c r="R71" s="86"/>
      <c r="S71" s="82"/>
      <c r="T71" s="83"/>
      <c r="U71" s="83"/>
      <c r="V71" s="83"/>
      <c r="W71" s="83"/>
      <c r="X71" s="83"/>
      <c r="Y71" s="83"/>
      <c r="Z71" s="83"/>
      <c r="AA71" s="83"/>
      <c r="AB71" s="83"/>
      <c r="AC71" s="165"/>
      <c r="AD71" s="83"/>
      <c r="AE71" s="83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  <c r="IV71" s="83"/>
    </row>
    <row r="72" spans="1:256" s="62" customFormat="1" ht="12" customHeight="1" x14ac:dyDescent="0.2">
      <c r="A72" s="85"/>
      <c r="B72" s="86"/>
      <c r="C72" s="86"/>
      <c r="D72" s="82"/>
      <c r="E72" s="82"/>
      <c r="F72" s="86"/>
      <c r="G72" s="82"/>
      <c r="H72" s="82"/>
      <c r="I72" s="19"/>
      <c r="J72" s="82"/>
      <c r="K72" s="85"/>
      <c r="L72" s="86"/>
      <c r="M72" s="86"/>
      <c r="N72" s="82"/>
      <c r="O72" s="82"/>
      <c r="P72" s="82"/>
      <c r="Q72" s="82"/>
      <c r="R72" s="86"/>
      <c r="S72" s="82"/>
      <c r="T72" s="83"/>
      <c r="U72" s="83"/>
      <c r="V72" s="83"/>
      <c r="W72" s="83"/>
      <c r="X72" s="83"/>
      <c r="Y72" s="83"/>
      <c r="Z72" s="83"/>
      <c r="AA72" s="83"/>
      <c r="AB72" s="83"/>
      <c r="AC72" s="165"/>
      <c r="AD72" s="83"/>
      <c r="AE72" s="83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3"/>
      <c r="IC72" s="83"/>
      <c r="ID72" s="83"/>
      <c r="IE72" s="83"/>
      <c r="IF72" s="83"/>
      <c r="IG72" s="83"/>
      <c r="IH72" s="83"/>
      <c r="II72" s="83"/>
      <c r="IJ72" s="83"/>
      <c r="IK72" s="83"/>
      <c r="IL72" s="83"/>
      <c r="IM72" s="83"/>
      <c r="IN72" s="83"/>
      <c r="IO72" s="83"/>
      <c r="IP72" s="83"/>
      <c r="IQ72" s="83"/>
      <c r="IR72" s="83"/>
      <c r="IS72" s="83"/>
      <c r="IT72" s="83"/>
      <c r="IU72" s="83"/>
      <c r="IV72" s="83"/>
    </row>
    <row r="73" spans="1:256" s="62" customFormat="1" ht="12" customHeight="1" x14ac:dyDescent="0.2">
      <c r="A73" s="85"/>
      <c r="B73" s="86"/>
      <c r="C73" s="86"/>
      <c r="D73" s="82"/>
      <c r="E73" s="82"/>
      <c r="F73" s="86"/>
      <c r="G73" s="82"/>
      <c r="H73" s="82"/>
      <c r="I73" s="19"/>
      <c r="J73" s="82"/>
      <c r="K73" s="85"/>
      <c r="L73" s="86"/>
      <c r="M73" s="86"/>
      <c r="N73" s="82"/>
      <c r="O73" s="82"/>
      <c r="P73" s="82"/>
      <c r="Q73" s="82"/>
      <c r="R73" s="86"/>
      <c r="S73" s="82"/>
      <c r="T73" s="83"/>
      <c r="U73" s="83"/>
      <c r="V73" s="83"/>
      <c r="W73" s="83"/>
      <c r="X73" s="83"/>
      <c r="Y73" s="83"/>
      <c r="Z73" s="83"/>
      <c r="AA73" s="83"/>
      <c r="AB73" s="83"/>
      <c r="AC73" s="165"/>
      <c r="AD73" s="83"/>
      <c r="AE73" s="83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3"/>
      <c r="IC73" s="83"/>
      <c r="ID73" s="83"/>
      <c r="IE73" s="83"/>
      <c r="IF73" s="83"/>
      <c r="IG73" s="83"/>
      <c r="IH73" s="83"/>
      <c r="II73" s="83"/>
      <c r="IJ73" s="83"/>
      <c r="IK73" s="83"/>
      <c r="IL73" s="83"/>
      <c r="IM73" s="83"/>
      <c r="IN73" s="83"/>
      <c r="IO73" s="83"/>
      <c r="IP73" s="83"/>
      <c r="IQ73" s="83"/>
      <c r="IR73" s="83"/>
      <c r="IS73" s="83"/>
      <c r="IT73" s="83"/>
      <c r="IU73" s="83"/>
      <c r="IV73" s="83"/>
    </row>
    <row r="74" spans="1:256" s="62" customFormat="1" ht="12" customHeight="1" x14ac:dyDescent="0.2">
      <c r="A74" s="85"/>
      <c r="B74" s="86"/>
      <c r="C74" s="86"/>
      <c r="D74" s="82"/>
      <c r="E74" s="82"/>
      <c r="F74" s="86"/>
      <c r="G74" s="82"/>
      <c r="H74" s="82"/>
      <c r="I74" s="85"/>
      <c r="J74" s="82"/>
      <c r="K74" s="85"/>
      <c r="L74" s="86"/>
      <c r="M74" s="86"/>
      <c r="N74" s="82"/>
      <c r="O74" s="82"/>
      <c r="P74" s="82"/>
      <c r="Q74" s="82"/>
      <c r="R74" s="86"/>
      <c r="S74" s="82"/>
      <c r="T74" s="83"/>
      <c r="U74" s="83"/>
      <c r="V74" s="83"/>
      <c r="W74" s="83"/>
      <c r="X74" s="83"/>
      <c r="Y74" s="83"/>
      <c r="Z74" s="83"/>
      <c r="AA74" s="83"/>
      <c r="AB74" s="83"/>
      <c r="AC74" s="165"/>
      <c r="AD74" s="83"/>
      <c r="AE74" s="83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3"/>
      <c r="IC74" s="83"/>
      <c r="ID74" s="83"/>
      <c r="IE74" s="83"/>
      <c r="IF74" s="83"/>
      <c r="IG74" s="83"/>
      <c r="IH74" s="83"/>
      <c r="II74" s="83"/>
      <c r="IJ74" s="83"/>
      <c r="IK74" s="83"/>
      <c r="IL74" s="83"/>
      <c r="IM74" s="83"/>
      <c r="IN74" s="83"/>
      <c r="IO74" s="83"/>
      <c r="IP74" s="83"/>
      <c r="IQ74" s="83"/>
      <c r="IR74" s="83"/>
      <c r="IS74" s="83"/>
      <c r="IT74" s="83"/>
      <c r="IU74" s="83"/>
      <c r="IV74" s="83"/>
    </row>
    <row r="75" spans="1:256" ht="12" customHeight="1" x14ac:dyDescent="0.2">
      <c r="A75" s="85"/>
      <c r="B75" s="86"/>
      <c r="C75" s="86"/>
      <c r="D75" s="82"/>
      <c r="E75" s="82"/>
      <c r="F75" s="86"/>
      <c r="G75" s="82"/>
      <c r="H75" s="82"/>
      <c r="I75" s="85"/>
      <c r="J75" s="82"/>
      <c r="K75" s="85"/>
      <c r="L75" s="86"/>
      <c r="M75" s="86"/>
      <c r="N75" s="82"/>
      <c r="O75" s="82"/>
      <c r="P75" s="82"/>
      <c r="Q75" s="82"/>
      <c r="R75" s="86"/>
      <c r="S75" s="82"/>
      <c r="IB75" s="83"/>
      <c r="IC75" s="83"/>
      <c r="ID75" s="83"/>
      <c r="IE75" s="83"/>
      <c r="IF75" s="83"/>
      <c r="IG75" s="83"/>
      <c r="IH75" s="83"/>
      <c r="II75" s="83"/>
      <c r="IJ75" s="83"/>
      <c r="IK75" s="83"/>
      <c r="IL75" s="83"/>
      <c r="IM75" s="83"/>
      <c r="IN75" s="83"/>
      <c r="IO75" s="83"/>
      <c r="IP75" s="83"/>
      <c r="IQ75" s="83"/>
      <c r="IR75" s="83"/>
      <c r="IS75" s="83"/>
      <c r="IT75" s="83"/>
      <c r="IU75" s="83"/>
      <c r="IV75" s="83"/>
    </row>
    <row r="76" spans="1:256" ht="12" customHeight="1" x14ac:dyDescent="0.2">
      <c r="A76" s="85"/>
      <c r="B76" s="86"/>
      <c r="C76" s="86"/>
      <c r="D76" s="82"/>
      <c r="E76" s="82"/>
      <c r="F76" s="86"/>
      <c r="G76" s="82"/>
      <c r="H76" s="82"/>
      <c r="I76" s="85"/>
      <c r="J76" s="82"/>
      <c r="K76" s="85"/>
      <c r="L76" s="86"/>
      <c r="M76" s="86"/>
      <c r="N76" s="82"/>
      <c r="O76" s="82"/>
      <c r="P76" s="82"/>
      <c r="Q76" s="82"/>
      <c r="R76" s="86"/>
      <c r="S76" s="82"/>
      <c r="IB76" s="83"/>
      <c r="IC76" s="83"/>
      <c r="ID76" s="83"/>
      <c r="IE76" s="83"/>
      <c r="IF76" s="83"/>
      <c r="IG76" s="83"/>
      <c r="IH76" s="83"/>
      <c r="II76" s="83"/>
      <c r="IJ76" s="83"/>
      <c r="IK76" s="83"/>
      <c r="IL76" s="83"/>
      <c r="IM76" s="83"/>
      <c r="IN76" s="83"/>
      <c r="IO76" s="83"/>
      <c r="IP76" s="83"/>
      <c r="IQ76" s="83"/>
      <c r="IR76" s="83"/>
      <c r="IS76" s="83"/>
      <c r="IT76" s="83"/>
      <c r="IU76" s="83"/>
      <c r="IV76" s="83"/>
    </row>
  </sheetData>
  <pageMargins left="0.7" right="0.7" top="0.75" bottom="0.75" header="0.3" footer="0.3"/>
  <pageSetup paperSize="9" scale="66" fitToWidth="2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Normal="100" workbookViewId="0">
      <pane xSplit="1" ySplit="16" topLeftCell="B20" activePane="bottomRight" state="frozen"/>
      <selection activeCell="AB6" sqref="AB6"/>
      <selection pane="topRight" activeCell="AB6" sqref="AB6"/>
      <selection pane="bottomLeft" activeCell="AB6" sqref="AB6"/>
      <selection pane="bottomRight" activeCell="I30" sqref="I30"/>
    </sheetView>
  </sheetViews>
  <sheetFormatPr defaultColWidth="8.5703125" defaultRowHeight="12" customHeight="1" x14ac:dyDescent="0.2"/>
  <cols>
    <col min="1" max="1" width="26.140625" style="185" customWidth="1"/>
    <col min="2" max="2" width="10.42578125" style="185" customWidth="1"/>
    <col min="3" max="4" width="7.5703125" style="185" customWidth="1"/>
    <col min="5" max="5" width="5.5703125" style="185" customWidth="1"/>
    <col min="6" max="6" width="10.42578125" style="185" customWidth="1"/>
    <col min="7" max="8" width="7.5703125" style="185" customWidth="1"/>
    <col min="9" max="9" width="7" style="185" customWidth="1"/>
    <col min="10" max="10" width="10.5703125" style="185" customWidth="1"/>
    <col min="11" max="12" width="7.5703125" style="185" customWidth="1"/>
    <col min="13" max="13" width="5.5703125" style="185" customWidth="1"/>
    <col min="14" max="14" width="9.5703125" style="185" customWidth="1"/>
    <col min="15" max="15" width="6.140625" style="185" customWidth="1"/>
    <col min="16" max="16" width="5.85546875" style="185" customWidth="1"/>
    <col min="17" max="17" width="5.42578125" style="185" customWidth="1"/>
    <col min="18" max="19" width="6.42578125" style="185" customWidth="1"/>
    <col min="20" max="20" width="12.28515625" style="185" customWidth="1"/>
    <col min="21" max="21" width="6.42578125" style="185" customWidth="1"/>
    <col min="22" max="22" width="9.5703125" style="185" customWidth="1"/>
    <col min="23" max="23" width="5.42578125" style="185" customWidth="1"/>
    <col min="24" max="24" width="6.42578125" style="185" customWidth="1"/>
    <col min="25" max="25" width="6.140625" style="185" customWidth="1"/>
    <col min="26" max="26" width="9.5703125" style="185" customWidth="1"/>
    <col min="27" max="28" width="6.42578125" style="185" customWidth="1"/>
    <col min="29" max="29" width="5.42578125" style="176" customWidth="1"/>
    <col min="30" max="30" width="6.5703125" style="185" customWidth="1"/>
    <col min="31" max="31" width="5.5703125" style="185" customWidth="1"/>
    <col min="32" max="32" width="5.5703125" style="186" customWidth="1"/>
    <col min="33" max="16384" width="8.5703125" style="186"/>
  </cols>
  <sheetData>
    <row r="1" spans="1:41" s="136" customFormat="1" ht="30.75" customHeight="1" x14ac:dyDescent="0.25">
      <c r="A1" s="135"/>
      <c r="B1" s="135"/>
      <c r="C1" s="135"/>
      <c r="D1" s="135"/>
      <c r="E1" s="36"/>
      <c r="F1" s="14"/>
      <c r="G1" s="14"/>
      <c r="H1" s="28"/>
      <c r="I1" s="14"/>
      <c r="J1" s="13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76"/>
      <c r="AE1" s="176"/>
    </row>
    <row r="2" spans="1:41" s="136" customFormat="1" ht="26.25" customHeight="1" x14ac:dyDescent="0.35">
      <c r="A2" s="135"/>
      <c r="B2" s="135"/>
      <c r="C2" s="135"/>
      <c r="D2" s="135"/>
      <c r="E2" s="177"/>
      <c r="F2" s="178"/>
      <c r="G2" s="14"/>
      <c r="H2" s="14"/>
      <c r="I2" s="14"/>
      <c r="J2" s="29"/>
      <c r="K2" s="21"/>
      <c r="L2" s="14"/>
      <c r="M2" s="14"/>
      <c r="N2" s="161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21"/>
      <c r="AB2" s="14"/>
      <c r="AC2" s="14"/>
      <c r="AD2" s="176"/>
      <c r="AE2" s="176"/>
    </row>
    <row r="3" spans="1:41" s="136" customFormat="1" ht="12" customHeight="1" x14ac:dyDescent="0.2">
      <c r="A3" s="135"/>
      <c r="B3" s="135"/>
      <c r="C3" s="135"/>
      <c r="D3" s="135"/>
      <c r="E3" s="135"/>
      <c r="F3" s="14"/>
      <c r="G3" s="14"/>
      <c r="H3" s="14"/>
      <c r="I3" s="14"/>
      <c r="J3" s="14"/>
      <c r="K3" s="14"/>
      <c r="L3" s="14"/>
      <c r="M3" s="88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223">
        <v>44609</v>
      </c>
    </row>
    <row r="4" spans="1:41" s="136" customFormat="1" ht="9.9499999999999993" customHeight="1" x14ac:dyDescent="0.2">
      <c r="A4" s="179"/>
      <c r="B4" s="179"/>
      <c r="C4" s="179"/>
      <c r="D4" s="179"/>
      <c r="E4" s="17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</row>
    <row r="5" spans="1:41" s="138" customFormat="1" ht="21.75" customHeight="1" x14ac:dyDescent="0.2">
      <c r="A5" s="202" t="s">
        <v>97</v>
      </c>
      <c r="B5" s="90"/>
      <c r="C5" s="137"/>
      <c r="D5" s="137"/>
      <c r="E5" s="137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41" s="138" customFormat="1" ht="13.5" customHeight="1" x14ac:dyDescent="0.25">
      <c r="A6" s="203" t="s">
        <v>98</v>
      </c>
      <c r="B6" s="155"/>
      <c r="C6" s="30"/>
      <c r="D6" s="30"/>
      <c r="E6" s="30"/>
      <c r="F6" s="30"/>
      <c r="G6" s="30"/>
      <c r="H6" s="30"/>
      <c r="I6" s="30"/>
      <c r="J6" s="15"/>
      <c r="K6" s="30"/>
      <c r="L6" s="30"/>
      <c r="M6" s="30"/>
      <c r="N6" s="30"/>
      <c r="O6" s="30"/>
      <c r="P6" s="30"/>
      <c r="Q6" s="30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39"/>
      <c r="AE6" s="139"/>
      <c r="AF6" s="140"/>
    </row>
    <row r="7" spans="1:41" s="138" customFormat="1" ht="13.5" customHeight="1" x14ac:dyDescent="0.25">
      <c r="A7" s="204" t="s">
        <v>99</v>
      </c>
      <c r="B7" s="13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93"/>
      <c r="O7" s="93"/>
      <c r="P7" s="93"/>
      <c r="Q7" s="93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137"/>
      <c r="AE7" s="137"/>
      <c r="AF7" s="141"/>
      <c r="AG7" s="142"/>
    </row>
    <row r="8" spans="1:41" s="136" customFormat="1" ht="9.75" customHeight="1" x14ac:dyDescent="0.2">
      <c r="A8" s="95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S8" s="134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135"/>
      <c r="AG8" s="135"/>
      <c r="AH8" s="143"/>
      <c r="AI8" s="144"/>
    </row>
    <row r="9" spans="1:41" s="148" customFormat="1" ht="11.25" x14ac:dyDescent="0.2">
      <c r="B9" s="231" t="s">
        <v>6</v>
      </c>
      <c r="C9" s="220"/>
      <c r="D9" s="220"/>
      <c r="E9" s="220"/>
      <c r="H9" s="231" t="s">
        <v>34</v>
      </c>
      <c r="I9" s="220"/>
      <c r="J9" s="220"/>
      <c r="K9" s="220"/>
      <c r="L9" s="220"/>
      <c r="M9" s="220"/>
      <c r="N9" s="231" t="s">
        <v>37</v>
      </c>
      <c r="O9" s="220"/>
      <c r="P9" s="220"/>
      <c r="S9" s="220"/>
      <c r="T9" s="231" t="s">
        <v>39</v>
      </c>
      <c r="U9" s="220"/>
      <c r="V9" s="220"/>
      <c r="W9" s="232"/>
      <c r="X9" s="231" t="s">
        <v>41</v>
      </c>
      <c r="Y9" s="232"/>
      <c r="Z9" s="232"/>
      <c r="AA9" s="233"/>
      <c r="AB9" s="231" t="s">
        <v>43</v>
      </c>
      <c r="AC9" s="220"/>
      <c r="AD9" s="220"/>
      <c r="AE9" s="220"/>
      <c r="AF9" s="231" t="s">
        <v>45</v>
      </c>
      <c r="AG9" s="220"/>
      <c r="AH9" s="220"/>
      <c r="AI9" s="220"/>
      <c r="AJ9" s="220"/>
      <c r="AK9" s="220"/>
      <c r="AL9" s="153"/>
      <c r="AM9" s="147"/>
    </row>
    <row r="10" spans="1:41" s="150" customFormat="1" ht="11.25" x14ac:dyDescent="0.2">
      <c r="B10" s="234" t="s">
        <v>7</v>
      </c>
      <c r="C10" s="210"/>
      <c r="D10" s="210"/>
      <c r="E10" s="210"/>
      <c r="F10" s="210"/>
      <c r="G10" s="210"/>
      <c r="H10" s="234" t="s">
        <v>35</v>
      </c>
      <c r="I10" s="210"/>
      <c r="J10" s="210"/>
      <c r="K10" s="210"/>
      <c r="L10" s="210"/>
      <c r="M10" s="210"/>
      <c r="N10" s="234" t="s">
        <v>38</v>
      </c>
      <c r="O10" s="210"/>
      <c r="P10" s="210"/>
      <c r="Q10" s="210"/>
      <c r="R10" s="210"/>
      <c r="S10" s="210"/>
      <c r="T10" s="234" t="s">
        <v>40</v>
      </c>
      <c r="U10" s="210"/>
      <c r="V10" s="210"/>
      <c r="W10" s="235"/>
      <c r="X10" s="234" t="s">
        <v>42</v>
      </c>
      <c r="Y10" s="235"/>
      <c r="Z10" s="235"/>
      <c r="AA10" s="236"/>
      <c r="AB10" s="234" t="s">
        <v>44</v>
      </c>
      <c r="AC10" s="210"/>
      <c r="AD10" s="210"/>
      <c r="AE10" s="210"/>
      <c r="AF10" s="234" t="s">
        <v>46</v>
      </c>
      <c r="AG10" s="210"/>
      <c r="AH10" s="210"/>
      <c r="AI10" s="210"/>
      <c r="AJ10" s="210"/>
      <c r="AK10" s="210"/>
      <c r="AL10" s="210"/>
      <c r="AM10" s="210"/>
    </row>
    <row r="11" spans="1:41" s="148" customFormat="1" ht="11.1" customHeight="1" x14ac:dyDescent="0.2">
      <c r="A11" s="237" t="s">
        <v>52</v>
      </c>
      <c r="B11" s="228" t="s">
        <v>65</v>
      </c>
      <c r="C11" s="228" t="s">
        <v>11</v>
      </c>
      <c r="D11" s="228" t="s">
        <v>66</v>
      </c>
      <c r="E11" s="228"/>
      <c r="F11" s="228" t="s">
        <v>83</v>
      </c>
      <c r="G11" s="228"/>
      <c r="H11" s="228" t="s">
        <v>65</v>
      </c>
      <c r="I11" s="228" t="s">
        <v>11</v>
      </c>
      <c r="J11" s="228" t="s">
        <v>67</v>
      </c>
      <c r="K11" s="228"/>
      <c r="L11" s="228" t="s">
        <v>83</v>
      </c>
      <c r="M11" s="238"/>
      <c r="N11" s="228" t="s">
        <v>65</v>
      </c>
      <c r="O11" s="228" t="s">
        <v>11</v>
      </c>
      <c r="P11" s="228" t="s">
        <v>67</v>
      </c>
      <c r="Q11" s="228"/>
      <c r="R11" s="228" t="s">
        <v>83</v>
      </c>
      <c r="S11" s="153"/>
      <c r="T11" s="228" t="s">
        <v>65</v>
      </c>
      <c r="U11" s="228" t="s">
        <v>11</v>
      </c>
      <c r="V11" s="228" t="s">
        <v>69</v>
      </c>
      <c r="W11" s="239"/>
      <c r="X11" s="228" t="s">
        <v>65</v>
      </c>
      <c r="Y11" s="239" t="s">
        <v>11</v>
      </c>
      <c r="Z11" s="239" t="s">
        <v>54</v>
      </c>
      <c r="AA11" s="233"/>
      <c r="AB11" s="228" t="s">
        <v>65</v>
      </c>
      <c r="AC11" s="240" t="s">
        <v>11</v>
      </c>
      <c r="AD11" s="228" t="s">
        <v>84</v>
      </c>
      <c r="AE11" s="240"/>
      <c r="AF11" s="228" t="s">
        <v>65</v>
      </c>
      <c r="AG11" s="240" t="s">
        <v>11</v>
      </c>
      <c r="AH11" s="240" t="s">
        <v>79</v>
      </c>
      <c r="AI11" s="240"/>
      <c r="AJ11" s="240"/>
      <c r="AK11" s="240"/>
      <c r="AL11" s="228" t="s">
        <v>80</v>
      </c>
      <c r="AM11" s="147"/>
    </row>
    <row r="12" spans="1:41" s="148" customFormat="1" ht="11.1" customHeight="1" x14ac:dyDescent="0.2">
      <c r="A12" s="237" t="s">
        <v>71</v>
      </c>
      <c r="B12" s="228" t="s">
        <v>72</v>
      </c>
      <c r="C12" s="228" t="s">
        <v>12</v>
      </c>
      <c r="D12" s="241" t="s">
        <v>61</v>
      </c>
      <c r="E12" s="228"/>
      <c r="F12" s="241" t="s">
        <v>62</v>
      </c>
      <c r="G12" s="228"/>
      <c r="H12" s="228" t="s">
        <v>72</v>
      </c>
      <c r="I12" s="228" t="s">
        <v>12</v>
      </c>
      <c r="J12" s="241" t="s">
        <v>61</v>
      </c>
      <c r="K12" s="241"/>
      <c r="L12" s="241" t="s">
        <v>62</v>
      </c>
      <c r="M12" s="238"/>
      <c r="N12" s="228" t="s">
        <v>72</v>
      </c>
      <c r="O12" s="228" t="s">
        <v>12</v>
      </c>
      <c r="P12" s="241" t="s">
        <v>61</v>
      </c>
      <c r="Q12" s="228"/>
      <c r="R12" s="241" t="s">
        <v>62</v>
      </c>
      <c r="S12" s="241"/>
      <c r="T12" s="228" t="s">
        <v>72</v>
      </c>
      <c r="U12" s="228" t="s">
        <v>12</v>
      </c>
      <c r="V12" s="228" t="s">
        <v>73</v>
      </c>
      <c r="W12" s="233"/>
      <c r="X12" s="228" t="s">
        <v>72</v>
      </c>
      <c r="Y12" s="239" t="s">
        <v>12</v>
      </c>
      <c r="Z12" s="239" t="s">
        <v>55</v>
      </c>
      <c r="AA12" s="233"/>
      <c r="AB12" s="228" t="s">
        <v>72</v>
      </c>
      <c r="AC12" s="240" t="s">
        <v>12</v>
      </c>
      <c r="AD12" s="228" t="s">
        <v>85</v>
      </c>
      <c r="AE12" s="240"/>
      <c r="AF12" s="228" t="s">
        <v>72</v>
      </c>
      <c r="AG12" s="240" t="s">
        <v>12</v>
      </c>
      <c r="AH12" s="242"/>
      <c r="AI12" s="240"/>
      <c r="AJ12" s="240"/>
      <c r="AK12" s="240"/>
      <c r="AL12" s="228" t="s">
        <v>81</v>
      </c>
      <c r="AM12" s="147"/>
    </row>
    <row r="13" spans="1:41" s="148" customFormat="1" ht="11.1" customHeight="1" x14ac:dyDescent="0.2">
      <c r="A13" s="243" t="s">
        <v>53</v>
      </c>
      <c r="B13" s="229" t="s">
        <v>74</v>
      </c>
      <c r="C13" s="229" t="s">
        <v>13</v>
      </c>
      <c r="D13" s="229" t="s">
        <v>63</v>
      </c>
      <c r="E13" s="228"/>
      <c r="F13" s="229" t="s">
        <v>64</v>
      </c>
      <c r="G13" s="228"/>
      <c r="H13" s="229" t="s">
        <v>74</v>
      </c>
      <c r="I13" s="229" t="s">
        <v>13</v>
      </c>
      <c r="J13" s="229" t="s">
        <v>63</v>
      </c>
      <c r="K13" s="229"/>
      <c r="L13" s="229" t="s">
        <v>64</v>
      </c>
      <c r="M13" s="239"/>
      <c r="N13" s="229" t="s">
        <v>74</v>
      </c>
      <c r="O13" s="229" t="s">
        <v>13</v>
      </c>
      <c r="P13" s="229" t="s">
        <v>63</v>
      </c>
      <c r="Q13" s="229"/>
      <c r="R13" s="229" t="s">
        <v>64</v>
      </c>
      <c r="S13" s="239"/>
      <c r="T13" s="229" t="s">
        <v>74</v>
      </c>
      <c r="U13" s="229" t="s">
        <v>13</v>
      </c>
      <c r="V13" s="229" t="s">
        <v>64</v>
      </c>
      <c r="W13" s="244"/>
      <c r="X13" s="245" t="s">
        <v>74</v>
      </c>
      <c r="Y13" s="244" t="s">
        <v>13</v>
      </c>
      <c r="Z13" s="244" t="s">
        <v>56</v>
      </c>
      <c r="AA13" s="233"/>
      <c r="AB13" s="229" t="s">
        <v>74</v>
      </c>
      <c r="AC13" s="242" t="s">
        <v>13</v>
      </c>
      <c r="AD13" s="229" t="s">
        <v>86</v>
      </c>
      <c r="AE13" s="242"/>
      <c r="AF13" s="229" t="s">
        <v>74</v>
      </c>
      <c r="AG13" s="242" t="s">
        <v>13</v>
      </c>
      <c r="AH13" s="244" t="s">
        <v>5</v>
      </c>
      <c r="AI13" s="244"/>
      <c r="AJ13" s="244" t="s">
        <v>4</v>
      </c>
      <c r="AK13" s="244"/>
      <c r="AL13" s="229" t="s">
        <v>82</v>
      </c>
      <c r="AM13" s="244"/>
      <c r="AN13" s="244"/>
      <c r="AO13" s="244"/>
    </row>
    <row r="14" spans="1:41" s="148" customFormat="1" ht="11.1" customHeight="1" x14ac:dyDescent="0.2">
      <c r="A14" s="238"/>
      <c r="B14" s="229"/>
      <c r="C14" s="229"/>
      <c r="D14" s="246"/>
      <c r="E14" s="247"/>
      <c r="F14" s="246"/>
      <c r="G14" s="247"/>
      <c r="H14" s="229"/>
      <c r="I14" s="229"/>
      <c r="J14" s="246"/>
      <c r="K14" s="247"/>
      <c r="L14" s="246"/>
      <c r="M14" s="247"/>
      <c r="N14" s="229"/>
      <c r="O14" s="229"/>
      <c r="P14" s="248"/>
      <c r="Q14" s="249"/>
      <c r="R14" s="248"/>
      <c r="S14" s="248"/>
      <c r="T14" s="229"/>
      <c r="U14" s="229"/>
      <c r="V14" s="250"/>
      <c r="W14" s="251"/>
      <c r="X14" s="229"/>
      <c r="Y14" s="244"/>
      <c r="Z14" s="252" t="s">
        <v>59</v>
      </c>
      <c r="AA14" s="236"/>
      <c r="AB14" s="229"/>
      <c r="AC14" s="242"/>
      <c r="AD14" s="230"/>
      <c r="AE14" s="230"/>
      <c r="AF14" s="229"/>
      <c r="AG14" s="242"/>
      <c r="AH14" s="230"/>
      <c r="AI14" s="230"/>
      <c r="AJ14" s="230"/>
      <c r="AK14" s="230"/>
      <c r="AL14" s="230"/>
      <c r="AM14" s="230"/>
      <c r="AN14" s="242"/>
      <c r="AO14" s="242"/>
    </row>
    <row r="15" spans="1:41" s="148" customFormat="1" ht="12" customHeight="1" x14ac:dyDescent="0.2">
      <c r="A15" s="238"/>
      <c r="B15" s="228"/>
      <c r="C15" s="228" t="s">
        <v>14</v>
      </c>
      <c r="D15" s="228" t="s">
        <v>14</v>
      </c>
      <c r="E15" s="228"/>
      <c r="F15" s="228" t="s">
        <v>14</v>
      </c>
      <c r="G15" s="228"/>
      <c r="H15" s="228"/>
      <c r="I15" s="228" t="s">
        <v>14</v>
      </c>
      <c r="J15" s="228" t="s">
        <v>14</v>
      </c>
      <c r="K15" s="228"/>
      <c r="L15" s="228" t="s">
        <v>14</v>
      </c>
      <c r="M15" s="228"/>
      <c r="N15" s="228"/>
      <c r="O15" s="228" t="s">
        <v>14</v>
      </c>
      <c r="P15" s="228" t="s">
        <v>14</v>
      </c>
      <c r="Q15" s="228"/>
      <c r="R15" s="228" t="s">
        <v>14</v>
      </c>
      <c r="S15" s="228"/>
      <c r="T15" s="228"/>
      <c r="U15" s="228" t="s">
        <v>14</v>
      </c>
      <c r="V15" s="228" t="s">
        <v>14</v>
      </c>
      <c r="W15" s="239"/>
      <c r="X15" s="228"/>
      <c r="Y15" s="239" t="s">
        <v>14</v>
      </c>
      <c r="Z15" s="239" t="s">
        <v>0</v>
      </c>
      <c r="AA15" s="233"/>
      <c r="AB15" s="228"/>
      <c r="AC15" s="239" t="s">
        <v>14</v>
      </c>
      <c r="AD15" s="239" t="s">
        <v>0</v>
      </c>
      <c r="AE15" s="239"/>
      <c r="AF15" s="228"/>
      <c r="AG15" s="3" t="s">
        <v>14</v>
      </c>
      <c r="AH15" s="239" t="s">
        <v>14</v>
      </c>
      <c r="AI15" s="239"/>
      <c r="AJ15" s="239" t="s">
        <v>0</v>
      </c>
      <c r="AK15" s="239"/>
      <c r="AL15" s="239" t="s">
        <v>0</v>
      </c>
      <c r="AM15" s="239"/>
      <c r="AN15" s="239"/>
      <c r="AO15" s="239"/>
    </row>
    <row r="16" spans="1:41" s="148" customFormat="1" ht="11.1" customHeight="1" x14ac:dyDescent="0.2">
      <c r="A16" s="253"/>
      <c r="B16" s="247" t="s">
        <v>60</v>
      </c>
      <c r="C16" s="249" t="s">
        <v>15</v>
      </c>
      <c r="D16" s="249" t="s">
        <v>15</v>
      </c>
      <c r="E16" s="247" t="s">
        <v>2</v>
      </c>
      <c r="F16" s="249" t="s">
        <v>15</v>
      </c>
      <c r="G16" s="247" t="s">
        <v>2</v>
      </c>
      <c r="H16" s="247" t="s">
        <v>60</v>
      </c>
      <c r="I16" s="249" t="s">
        <v>15</v>
      </c>
      <c r="J16" s="249" t="s">
        <v>15</v>
      </c>
      <c r="K16" s="247" t="s">
        <v>2</v>
      </c>
      <c r="L16" s="249" t="s">
        <v>15</v>
      </c>
      <c r="M16" s="247" t="s">
        <v>2</v>
      </c>
      <c r="N16" s="247" t="s">
        <v>60</v>
      </c>
      <c r="O16" s="249" t="s">
        <v>15</v>
      </c>
      <c r="P16" s="249" t="s">
        <v>15</v>
      </c>
      <c r="Q16" s="247" t="s">
        <v>2</v>
      </c>
      <c r="R16" s="249" t="s">
        <v>15</v>
      </c>
      <c r="S16" s="247" t="s">
        <v>51</v>
      </c>
      <c r="T16" s="247" t="s">
        <v>60</v>
      </c>
      <c r="U16" s="249" t="s">
        <v>15</v>
      </c>
      <c r="V16" s="249" t="s">
        <v>15</v>
      </c>
      <c r="W16" s="254" t="s">
        <v>51</v>
      </c>
      <c r="X16" s="247" t="s">
        <v>60</v>
      </c>
      <c r="Y16" s="252" t="s">
        <v>15</v>
      </c>
      <c r="Z16" s="254" t="s">
        <v>1</v>
      </c>
      <c r="AA16" s="254" t="s">
        <v>2</v>
      </c>
      <c r="AB16" s="247" t="s">
        <v>60</v>
      </c>
      <c r="AC16" s="253" t="s">
        <v>15</v>
      </c>
      <c r="AD16" s="253" t="s">
        <v>1</v>
      </c>
      <c r="AE16" s="254" t="s">
        <v>2</v>
      </c>
      <c r="AF16" s="247" t="s">
        <v>60</v>
      </c>
      <c r="AG16" s="253" t="s">
        <v>15</v>
      </c>
      <c r="AH16" s="253" t="s">
        <v>15</v>
      </c>
      <c r="AI16" s="254" t="s">
        <v>2</v>
      </c>
      <c r="AJ16" s="253" t="s">
        <v>1</v>
      </c>
      <c r="AK16" s="254" t="s">
        <v>2</v>
      </c>
      <c r="AL16" s="253" t="s">
        <v>1</v>
      </c>
      <c r="AM16" s="254" t="s">
        <v>2</v>
      </c>
      <c r="AN16" s="253"/>
      <c r="AO16" s="254"/>
    </row>
    <row r="17" spans="1:235" s="154" customFormat="1" ht="14.25" customHeight="1" x14ac:dyDescent="0.2">
      <c r="A17" s="43" t="s">
        <v>16</v>
      </c>
      <c r="B17" s="25">
        <v>6.33</v>
      </c>
      <c r="C17" s="25">
        <v>27.41</v>
      </c>
      <c r="D17" s="25">
        <v>10.98</v>
      </c>
      <c r="E17" s="26">
        <v>40</v>
      </c>
      <c r="F17" s="25">
        <v>18.23</v>
      </c>
      <c r="G17" s="26">
        <v>67</v>
      </c>
      <c r="H17" s="25">
        <v>32.409999999999997</v>
      </c>
      <c r="I17" s="25">
        <v>70.88</v>
      </c>
      <c r="J17" s="25">
        <v>26.7</v>
      </c>
      <c r="K17" s="26">
        <v>38</v>
      </c>
      <c r="L17" s="25">
        <v>49.01</v>
      </c>
      <c r="M17" s="26">
        <v>69</v>
      </c>
      <c r="N17" s="25">
        <v>38.729999999999997</v>
      </c>
      <c r="O17" s="25">
        <v>98.29</v>
      </c>
      <c r="P17" s="25">
        <v>37.68</v>
      </c>
      <c r="Q17" s="26">
        <v>38</v>
      </c>
      <c r="R17" s="193">
        <v>67.239999999999995</v>
      </c>
      <c r="S17" s="47">
        <v>68.409807711873015</v>
      </c>
      <c r="T17" s="25">
        <v>3.11</v>
      </c>
      <c r="U17" s="25">
        <v>6.4</v>
      </c>
      <c r="V17" s="25">
        <v>6.4</v>
      </c>
      <c r="W17" s="26">
        <v>100</v>
      </c>
      <c r="X17" s="25">
        <v>12.11</v>
      </c>
      <c r="Y17" s="25">
        <v>21.4</v>
      </c>
      <c r="Z17" s="25">
        <v>11.21</v>
      </c>
      <c r="AA17" s="26">
        <v>52</v>
      </c>
      <c r="AB17" s="25">
        <v>13.59</v>
      </c>
      <c r="AC17" s="25">
        <v>30.69</v>
      </c>
      <c r="AD17" s="25">
        <v>2.35</v>
      </c>
      <c r="AE17" s="26">
        <v>8</v>
      </c>
      <c r="AF17" s="48">
        <v>23.92</v>
      </c>
      <c r="AG17" s="48">
        <v>42.14</v>
      </c>
      <c r="AH17" s="48">
        <v>22.25</v>
      </c>
      <c r="AI17" s="49">
        <v>53</v>
      </c>
      <c r="AJ17" s="48">
        <v>0</v>
      </c>
      <c r="AK17" s="49">
        <v>0</v>
      </c>
      <c r="AL17" s="48">
        <v>3.74</v>
      </c>
      <c r="AM17" s="49">
        <v>9</v>
      </c>
    </row>
    <row r="18" spans="1:235" s="154" customFormat="1" ht="12" customHeight="1" x14ac:dyDescent="0.2">
      <c r="A18" s="43" t="s">
        <v>17</v>
      </c>
      <c r="B18" s="25">
        <v>27.67</v>
      </c>
      <c r="C18" s="25">
        <v>139.5</v>
      </c>
      <c r="D18" s="25">
        <v>25.34</v>
      </c>
      <c r="E18" s="26">
        <v>18</v>
      </c>
      <c r="F18" s="25">
        <v>73.599999999999994</v>
      </c>
      <c r="G18" s="26">
        <v>53</v>
      </c>
      <c r="H18" s="25">
        <v>42.66</v>
      </c>
      <c r="I18" s="25">
        <v>103.97</v>
      </c>
      <c r="J18" s="25">
        <v>52.11</v>
      </c>
      <c r="K18" s="26">
        <v>50</v>
      </c>
      <c r="L18" s="25">
        <v>60.64</v>
      </c>
      <c r="M18" s="26">
        <v>58</v>
      </c>
      <c r="N18" s="25">
        <v>70.33</v>
      </c>
      <c r="O18" s="25">
        <v>243.48</v>
      </c>
      <c r="P18" s="25">
        <v>77.45</v>
      </c>
      <c r="Q18" s="26">
        <v>32</v>
      </c>
      <c r="R18" s="193">
        <v>134.24</v>
      </c>
      <c r="S18" s="47">
        <v>55.133891900772142</v>
      </c>
      <c r="T18" s="25">
        <v>5.09</v>
      </c>
      <c r="U18" s="25">
        <v>23.76</v>
      </c>
      <c r="V18" s="25">
        <v>23.76</v>
      </c>
      <c r="W18" s="26">
        <v>100</v>
      </c>
      <c r="X18" s="25">
        <v>39.479999999999997</v>
      </c>
      <c r="Y18" s="25">
        <v>90.95</v>
      </c>
      <c r="Z18" s="25">
        <v>46.55</v>
      </c>
      <c r="AA18" s="26">
        <v>51</v>
      </c>
      <c r="AB18" s="25">
        <v>18.32</v>
      </c>
      <c r="AC18" s="25">
        <v>39.159999999999997</v>
      </c>
      <c r="AD18" s="25">
        <v>13.03</v>
      </c>
      <c r="AE18" s="26">
        <v>33</v>
      </c>
      <c r="AF18" s="48">
        <v>43.88</v>
      </c>
      <c r="AG18" s="48">
        <v>105.73</v>
      </c>
      <c r="AH18" s="48">
        <v>71.34</v>
      </c>
      <c r="AI18" s="49">
        <v>67</v>
      </c>
      <c r="AJ18" s="48">
        <v>6.68</v>
      </c>
      <c r="AK18" s="49">
        <v>6</v>
      </c>
      <c r="AL18" s="48">
        <v>24.26</v>
      </c>
      <c r="AM18" s="49">
        <v>23</v>
      </c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  <c r="EF18" s="151"/>
      <c r="EG18" s="151"/>
      <c r="EH18" s="151"/>
      <c r="EI18" s="151"/>
      <c r="EJ18" s="151"/>
      <c r="EK18" s="151"/>
      <c r="EL18" s="151"/>
      <c r="EM18" s="151"/>
      <c r="EN18" s="151"/>
      <c r="EO18" s="151"/>
      <c r="EP18" s="151"/>
      <c r="EQ18" s="151"/>
      <c r="ER18" s="151"/>
      <c r="ES18" s="151"/>
      <c r="ET18" s="151"/>
      <c r="EU18" s="151"/>
      <c r="EV18" s="151"/>
      <c r="EW18" s="151"/>
      <c r="EX18" s="151"/>
      <c r="EY18" s="151"/>
      <c r="EZ18" s="151"/>
      <c r="FA18" s="151"/>
      <c r="FB18" s="151"/>
      <c r="FC18" s="151"/>
      <c r="FD18" s="151"/>
      <c r="FE18" s="151"/>
      <c r="FF18" s="151"/>
      <c r="FG18" s="151"/>
      <c r="FH18" s="151"/>
      <c r="FI18" s="151"/>
      <c r="FJ18" s="151"/>
      <c r="FK18" s="151"/>
      <c r="FL18" s="151"/>
      <c r="FM18" s="151"/>
      <c r="FN18" s="151"/>
      <c r="FO18" s="151"/>
      <c r="FP18" s="151"/>
      <c r="FQ18" s="151"/>
      <c r="FR18" s="151"/>
      <c r="FS18" s="151"/>
      <c r="FT18" s="151"/>
      <c r="FU18" s="151"/>
      <c r="FV18" s="151"/>
      <c r="FW18" s="151"/>
      <c r="FX18" s="151"/>
      <c r="FY18" s="151"/>
      <c r="FZ18" s="151"/>
      <c r="GA18" s="151"/>
      <c r="GB18" s="151"/>
      <c r="GC18" s="151"/>
      <c r="GD18" s="151"/>
      <c r="GE18" s="151"/>
      <c r="GF18" s="151"/>
      <c r="GG18" s="151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R18" s="151"/>
      <c r="GS18" s="151"/>
      <c r="GT18" s="151"/>
      <c r="GU18" s="151"/>
      <c r="GV18" s="151"/>
      <c r="GW18" s="151"/>
      <c r="GX18" s="151"/>
      <c r="GY18" s="151"/>
      <c r="GZ18" s="151"/>
      <c r="HA18" s="151"/>
      <c r="HB18" s="151"/>
      <c r="HC18" s="151"/>
      <c r="HD18" s="151"/>
      <c r="HE18" s="151"/>
      <c r="HF18" s="151"/>
      <c r="HG18" s="151"/>
      <c r="HH18" s="151"/>
      <c r="HI18" s="151"/>
      <c r="HJ18" s="151"/>
      <c r="HK18" s="151"/>
      <c r="HL18" s="151"/>
      <c r="HM18" s="151"/>
      <c r="HN18" s="151"/>
      <c r="HO18" s="151"/>
      <c r="HP18" s="151"/>
      <c r="HQ18" s="151"/>
      <c r="HR18" s="151"/>
      <c r="HS18" s="151"/>
      <c r="HT18" s="151"/>
      <c r="HU18" s="151"/>
      <c r="HV18" s="151"/>
      <c r="HW18" s="151"/>
      <c r="HX18" s="151"/>
      <c r="HY18" s="151"/>
      <c r="HZ18" s="151"/>
      <c r="IA18" s="151"/>
    </row>
    <row r="19" spans="1:235" s="154" customFormat="1" ht="12" customHeight="1" x14ac:dyDescent="0.2">
      <c r="A19" s="43" t="s">
        <v>18</v>
      </c>
      <c r="B19" s="25">
        <v>3.42</v>
      </c>
      <c r="C19" s="25">
        <v>18</v>
      </c>
      <c r="D19" s="212" t="s">
        <v>50</v>
      </c>
      <c r="E19" s="212" t="s">
        <v>50</v>
      </c>
      <c r="F19" s="212" t="s">
        <v>50</v>
      </c>
      <c r="G19" s="212" t="s">
        <v>50</v>
      </c>
      <c r="H19" s="25">
        <v>15.18</v>
      </c>
      <c r="I19" s="25">
        <v>48.66</v>
      </c>
      <c r="J19" s="25">
        <v>10.24</v>
      </c>
      <c r="K19" s="26">
        <v>21</v>
      </c>
      <c r="L19" s="25">
        <v>10.24</v>
      </c>
      <c r="M19" s="26">
        <v>21</v>
      </c>
      <c r="N19" s="25">
        <v>18.600000000000001</v>
      </c>
      <c r="O19" s="25">
        <v>66.66</v>
      </c>
      <c r="P19" s="25">
        <v>10.24</v>
      </c>
      <c r="Q19" s="26">
        <v>15</v>
      </c>
      <c r="R19" s="193">
        <v>25.03</v>
      </c>
      <c r="S19" s="47">
        <v>37.548754875487553</v>
      </c>
      <c r="T19" s="25">
        <v>1.99</v>
      </c>
      <c r="U19" s="25">
        <v>11.3</v>
      </c>
      <c r="V19" s="25">
        <v>10.28</v>
      </c>
      <c r="W19" s="26">
        <v>91</v>
      </c>
      <c r="X19" s="25">
        <v>24.5</v>
      </c>
      <c r="Y19" s="25">
        <v>65.38</v>
      </c>
      <c r="Z19" s="25">
        <v>29.1</v>
      </c>
      <c r="AA19" s="26">
        <v>45</v>
      </c>
      <c r="AB19" s="25">
        <v>4.8099999999999996</v>
      </c>
      <c r="AC19" s="25">
        <v>15.57</v>
      </c>
      <c r="AD19" s="25">
        <v>3.41</v>
      </c>
      <c r="AE19" s="26">
        <v>22</v>
      </c>
      <c r="AF19" s="48">
        <v>31.62</v>
      </c>
      <c r="AG19" s="48">
        <v>88.11</v>
      </c>
      <c r="AH19" s="48">
        <v>67.08</v>
      </c>
      <c r="AI19" s="49">
        <v>76</v>
      </c>
      <c r="AJ19" s="48">
        <v>7.62</v>
      </c>
      <c r="AK19" s="49">
        <v>9</v>
      </c>
      <c r="AL19" s="48">
        <v>29.16</v>
      </c>
      <c r="AM19" s="49">
        <v>33</v>
      </c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151"/>
      <c r="EK19" s="151"/>
      <c r="EL19" s="151"/>
      <c r="EM19" s="151"/>
      <c r="EN19" s="151"/>
      <c r="EO19" s="151"/>
      <c r="EP19" s="151"/>
      <c r="EQ19" s="151"/>
      <c r="ER19" s="151"/>
      <c r="ES19" s="151"/>
      <c r="ET19" s="151"/>
      <c r="EU19" s="151"/>
      <c r="EV19" s="151"/>
      <c r="EW19" s="151"/>
      <c r="EX19" s="151"/>
      <c r="EY19" s="151"/>
      <c r="EZ19" s="151"/>
      <c r="FA19" s="151"/>
      <c r="FB19" s="151"/>
      <c r="FC19" s="151"/>
      <c r="FD19" s="151"/>
      <c r="FE19" s="151"/>
      <c r="FF19" s="151"/>
      <c r="FG19" s="151"/>
      <c r="FH19" s="151"/>
      <c r="FI19" s="151"/>
      <c r="FJ19" s="151"/>
      <c r="FK19" s="151"/>
      <c r="FL19" s="151"/>
      <c r="FM19" s="151"/>
      <c r="FN19" s="151"/>
      <c r="FO19" s="151"/>
      <c r="FP19" s="151"/>
      <c r="FQ19" s="151"/>
      <c r="FR19" s="151"/>
      <c r="FS19" s="151"/>
      <c r="FT19" s="151"/>
      <c r="FU19" s="151"/>
      <c r="FV19" s="151"/>
      <c r="FW19" s="151"/>
      <c r="FX19" s="151"/>
      <c r="FY19" s="151"/>
      <c r="FZ19" s="151"/>
      <c r="GA19" s="151"/>
      <c r="GB19" s="151"/>
      <c r="GC19" s="151"/>
      <c r="GD19" s="151"/>
      <c r="GE19" s="151"/>
      <c r="GF19" s="151"/>
      <c r="GG19" s="151"/>
      <c r="GH19" s="151"/>
      <c r="GI19" s="151"/>
      <c r="GJ19" s="151"/>
      <c r="GK19" s="151"/>
      <c r="GL19" s="151"/>
      <c r="GM19" s="151"/>
      <c r="GN19" s="151"/>
      <c r="GO19" s="151"/>
      <c r="GP19" s="151"/>
      <c r="GQ19" s="151"/>
      <c r="GR19" s="151"/>
      <c r="GS19" s="151"/>
      <c r="GT19" s="151"/>
      <c r="GU19" s="151"/>
      <c r="GV19" s="151"/>
      <c r="GW19" s="151"/>
      <c r="GX19" s="151"/>
      <c r="GY19" s="151"/>
      <c r="GZ19" s="151"/>
      <c r="HA19" s="151"/>
      <c r="HB19" s="151"/>
      <c r="HC19" s="151"/>
      <c r="HD19" s="151"/>
      <c r="HE19" s="151"/>
      <c r="HF19" s="151"/>
      <c r="HG19" s="151"/>
      <c r="HH19" s="151"/>
      <c r="HI19" s="151"/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</row>
    <row r="20" spans="1:235" s="154" customFormat="1" ht="12" customHeight="1" x14ac:dyDescent="0.2">
      <c r="A20" s="43" t="s">
        <v>19</v>
      </c>
      <c r="B20" s="25">
        <v>5.46</v>
      </c>
      <c r="C20" s="25">
        <v>23.21</v>
      </c>
      <c r="D20" s="25">
        <v>6.94</v>
      </c>
      <c r="E20" s="26">
        <v>30</v>
      </c>
      <c r="F20" s="25">
        <v>21.92</v>
      </c>
      <c r="G20" s="26">
        <v>94</v>
      </c>
      <c r="H20" s="25">
        <v>18.53</v>
      </c>
      <c r="I20" s="25">
        <v>44.32</v>
      </c>
      <c r="J20" s="25">
        <v>30.58</v>
      </c>
      <c r="K20" s="26">
        <v>69</v>
      </c>
      <c r="L20" s="25">
        <v>32.03</v>
      </c>
      <c r="M20" s="26">
        <v>72</v>
      </c>
      <c r="N20" s="25">
        <v>24</v>
      </c>
      <c r="O20" s="25">
        <v>67.540000000000006</v>
      </c>
      <c r="P20" s="25">
        <v>37.520000000000003</v>
      </c>
      <c r="Q20" s="26">
        <v>56</v>
      </c>
      <c r="R20" s="193">
        <v>53.95</v>
      </c>
      <c r="S20" s="47">
        <v>79.878590464909678</v>
      </c>
      <c r="T20" s="25">
        <v>2</v>
      </c>
      <c r="U20" s="25">
        <v>6.54</v>
      </c>
      <c r="V20" s="25">
        <v>0.71</v>
      </c>
      <c r="W20" s="26">
        <v>11</v>
      </c>
      <c r="X20" s="25">
        <v>23.48</v>
      </c>
      <c r="Y20" s="25">
        <v>58.81</v>
      </c>
      <c r="Z20" s="25">
        <v>40.97</v>
      </c>
      <c r="AA20" s="26">
        <v>70</v>
      </c>
      <c r="AB20" s="25">
        <v>21.36</v>
      </c>
      <c r="AC20" s="25">
        <v>48.77</v>
      </c>
      <c r="AD20" s="25">
        <v>3.21</v>
      </c>
      <c r="AE20" s="26">
        <v>7</v>
      </c>
      <c r="AF20" s="48">
        <v>38.03</v>
      </c>
      <c r="AG20" s="48">
        <v>87.36</v>
      </c>
      <c r="AH20" s="48">
        <v>61.34</v>
      </c>
      <c r="AI20" s="49">
        <v>70</v>
      </c>
      <c r="AJ20" s="48">
        <v>8.36</v>
      </c>
      <c r="AK20" s="49">
        <v>10</v>
      </c>
      <c r="AL20" s="48">
        <v>19.39</v>
      </c>
      <c r="AM20" s="49">
        <v>22</v>
      </c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  <c r="FD20" s="151"/>
      <c r="FE20" s="151"/>
      <c r="FF20" s="151"/>
      <c r="FG20" s="151"/>
      <c r="FH20" s="151"/>
      <c r="FI20" s="151"/>
      <c r="FJ20" s="151"/>
      <c r="FK20" s="151"/>
      <c r="FL20" s="151"/>
      <c r="FM20" s="151"/>
      <c r="FN20" s="151"/>
      <c r="FO20" s="151"/>
      <c r="FP20" s="151"/>
      <c r="FQ20" s="151"/>
      <c r="FR20" s="151"/>
      <c r="FS20" s="151"/>
      <c r="FT20" s="151"/>
      <c r="FU20" s="151"/>
      <c r="FV20" s="151"/>
      <c r="FW20" s="151"/>
      <c r="FX20" s="151"/>
      <c r="FY20" s="151"/>
      <c r="FZ20" s="151"/>
      <c r="GA20" s="151"/>
      <c r="GB20" s="151"/>
      <c r="GC20" s="151"/>
      <c r="GD20" s="151"/>
      <c r="GE20" s="151"/>
      <c r="GF20" s="151"/>
      <c r="GG20" s="151"/>
      <c r="GH20" s="151"/>
      <c r="GI20" s="151"/>
      <c r="GJ20" s="151"/>
      <c r="GK20" s="151"/>
      <c r="GL20" s="151"/>
      <c r="GM20" s="151"/>
      <c r="GN20" s="151"/>
      <c r="GO20" s="151"/>
      <c r="GP20" s="151"/>
      <c r="GQ20" s="151"/>
      <c r="GR20" s="151"/>
      <c r="GS20" s="151"/>
      <c r="GT20" s="151"/>
      <c r="GU20" s="151"/>
      <c r="GV20" s="151"/>
      <c r="GW20" s="151"/>
      <c r="GX20" s="151"/>
      <c r="GY20" s="151"/>
      <c r="GZ20" s="151"/>
      <c r="HA20" s="151"/>
      <c r="HB20" s="151"/>
      <c r="HC20" s="151"/>
      <c r="HD20" s="151"/>
      <c r="HE20" s="151"/>
      <c r="HF20" s="151"/>
      <c r="HG20" s="151"/>
      <c r="HH20" s="151"/>
      <c r="HI20" s="151"/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</row>
    <row r="21" spans="1:235" s="154" customFormat="1" ht="12" customHeight="1" x14ac:dyDescent="0.2">
      <c r="A21" s="43" t="s">
        <v>20</v>
      </c>
      <c r="B21" s="25">
        <v>2.96</v>
      </c>
      <c r="C21" s="25">
        <v>14.14</v>
      </c>
      <c r="D21" s="212" t="s">
        <v>50</v>
      </c>
      <c r="E21" s="212" t="s">
        <v>50</v>
      </c>
      <c r="F21" s="212" t="s">
        <v>50</v>
      </c>
      <c r="G21" s="212" t="s">
        <v>50</v>
      </c>
      <c r="H21" s="25">
        <v>11.44</v>
      </c>
      <c r="I21" s="25">
        <v>30.54</v>
      </c>
      <c r="J21" s="25">
        <v>15.71</v>
      </c>
      <c r="K21" s="26">
        <v>51</v>
      </c>
      <c r="L21" s="25">
        <v>15.71</v>
      </c>
      <c r="M21" s="26">
        <v>51</v>
      </c>
      <c r="N21" s="25">
        <v>14.4</v>
      </c>
      <c r="O21" s="25">
        <v>44.68</v>
      </c>
      <c r="P21" s="25">
        <v>18.420000000000002</v>
      </c>
      <c r="Q21" s="26">
        <v>41</v>
      </c>
      <c r="R21" s="193">
        <v>29.21</v>
      </c>
      <c r="S21" s="47">
        <v>65.376007162041176</v>
      </c>
      <c r="T21" s="25">
        <v>1.1000000000000001</v>
      </c>
      <c r="U21" s="25">
        <v>3.23</v>
      </c>
      <c r="V21" s="25">
        <v>3.23</v>
      </c>
      <c r="W21" s="26">
        <v>100</v>
      </c>
      <c r="X21" s="25">
        <v>21.77</v>
      </c>
      <c r="Y21" s="25">
        <v>47.22</v>
      </c>
      <c r="Z21" s="25">
        <v>34.619999999999997</v>
      </c>
      <c r="AA21" s="26">
        <v>73</v>
      </c>
      <c r="AB21" s="25">
        <v>3.7</v>
      </c>
      <c r="AC21" s="25">
        <v>9.8800000000000008</v>
      </c>
      <c r="AD21" s="213" t="s">
        <v>50</v>
      </c>
      <c r="AE21" s="213" t="s">
        <v>50</v>
      </c>
      <c r="AF21" s="48">
        <v>35.74</v>
      </c>
      <c r="AG21" s="48">
        <v>81.59</v>
      </c>
      <c r="AH21" s="48">
        <v>33.770000000000003</v>
      </c>
      <c r="AI21" s="49">
        <v>41</v>
      </c>
      <c r="AJ21" s="48">
        <v>3.25</v>
      </c>
      <c r="AK21" s="49">
        <v>4</v>
      </c>
      <c r="AL21" s="48">
        <v>14.03</v>
      </c>
      <c r="AM21" s="49">
        <v>17</v>
      </c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1"/>
      <c r="FM21" s="151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1"/>
      <c r="HI21" s="151"/>
      <c r="HJ21" s="151"/>
      <c r="HK21" s="151"/>
      <c r="HL21" s="151"/>
      <c r="HM21" s="151"/>
      <c r="HN21" s="151"/>
      <c r="HO21" s="151"/>
      <c r="HP21" s="151"/>
      <c r="HQ21" s="151"/>
      <c r="HR21" s="151"/>
      <c r="HS21" s="151"/>
      <c r="HT21" s="151"/>
      <c r="HU21" s="151"/>
      <c r="HV21" s="151"/>
      <c r="HW21" s="151"/>
      <c r="HX21" s="151"/>
      <c r="HY21" s="151"/>
      <c r="HZ21" s="151"/>
      <c r="IA21" s="151"/>
    </row>
    <row r="22" spans="1:235" s="154" customFormat="1" ht="12" customHeight="1" x14ac:dyDescent="0.2">
      <c r="A22" s="43" t="s">
        <v>21</v>
      </c>
      <c r="B22" s="25">
        <v>2.09</v>
      </c>
      <c r="C22" s="25">
        <v>7.08</v>
      </c>
      <c r="D22" s="212" t="s">
        <v>50</v>
      </c>
      <c r="E22" s="212" t="s">
        <v>50</v>
      </c>
      <c r="F22" s="212" t="s">
        <v>50</v>
      </c>
      <c r="G22" s="212" t="s">
        <v>50</v>
      </c>
      <c r="H22" s="25">
        <v>11.65</v>
      </c>
      <c r="I22" s="25">
        <v>24.84</v>
      </c>
      <c r="J22" s="25">
        <v>9.39</v>
      </c>
      <c r="K22" s="26">
        <v>38</v>
      </c>
      <c r="L22" s="25">
        <v>9.39</v>
      </c>
      <c r="M22" s="26">
        <v>38</v>
      </c>
      <c r="N22" s="25">
        <v>13.74</v>
      </c>
      <c r="O22" s="25">
        <v>31.93</v>
      </c>
      <c r="P22" s="25">
        <v>9.39</v>
      </c>
      <c r="Q22" s="26">
        <v>29</v>
      </c>
      <c r="R22" s="193">
        <v>14.59</v>
      </c>
      <c r="S22" s="47">
        <v>45.693704979642966</v>
      </c>
      <c r="T22" s="25">
        <v>0.57999999999999996</v>
      </c>
      <c r="U22" s="25">
        <v>1.5</v>
      </c>
      <c r="V22" s="213" t="s">
        <v>50</v>
      </c>
      <c r="W22" s="213" t="s">
        <v>50</v>
      </c>
      <c r="X22" s="25">
        <v>12.38</v>
      </c>
      <c r="Y22" s="25">
        <v>18.899999999999999</v>
      </c>
      <c r="Z22" s="25">
        <v>2.46</v>
      </c>
      <c r="AA22" s="26">
        <v>13</v>
      </c>
      <c r="AB22" s="25">
        <v>3.3</v>
      </c>
      <c r="AC22" s="25">
        <v>7.18</v>
      </c>
      <c r="AD22" s="25">
        <v>1.85</v>
      </c>
      <c r="AE22" s="26">
        <v>26</v>
      </c>
      <c r="AF22" s="48">
        <v>20.18</v>
      </c>
      <c r="AG22" s="48">
        <v>37.729999999999997</v>
      </c>
      <c r="AH22" s="48">
        <v>17.03</v>
      </c>
      <c r="AI22" s="49">
        <v>45</v>
      </c>
      <c r="AJ22" s="48">
        <v>1.88</v>
      </c>
      <c r="AK22" s="49">
        <v>5</v>
      </c>
      <c r="AL22" s="48">
        <v>0</v>
      </c>
      <c r="AM22" s="49">
        <v>0</v>
      </c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151"/>
      <c r="FE22" s="151"/>
      <c r="FF22" s="151"/>
      <c r="FG22" s="151"/>
      <c r="FH22" s="151"/>
      <c r="FI22" s="151"/>
      <c r="FJ22" s="151"/>
      <c r="FK22" s="151"/>
      <c r="FL22" s="151"/>
      <c r="FM22" s="151"/>
      <c r="FN22" s="151"/>
      <c r="FO22" s="151"/>
      <c r="FP22" s="151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</row>
    <row r="23" spans="1:235" s="154" customFormat="1" ht="12" customHeight="1" x14ac:dyDescent="0.2">
      <c r="A23" s="43" t="s">
        <v>22</v>
      </c>
      <c r="B23" s="25">
        <v>0.14000000000000001</v>
      </c>
      <c r="C23" s="25">
        <v>0.46</v>
      </c>
      <c r="D23" s="212" t="s">
        <v>50</v>
      </c>
      <c r="E23" s="213" t="s">
        <v>50</v>
      </c>
      <c r="F23" s="212" t="s">
        <v>50</v>
      </c>
      <c r="G23" s="213" t="s">
        <v>50</v>
      </c>
      <c r="H23" s="25">
        <v>1.1299999999999999</v>
      </c>
      <c r="I23" s="25">
        <v>2.4500000000000002</v>
      </c>
      <c r="J23" s="213" t="s">
        <v>50</v>
      </c>
      <c r="K23" s="213" t="s">
        <v>50</v>
      </c>
      <c r="L23" s="213" t="s">
        <v>50</v>
      </c>
      <c r="M23" s="213" t="s">
        <v>50</v>
      </c>
      <c r="N23" s="25">
        <v>1.26</v>
      </c>
      <c r="O23" s="25">
        <v>2.91</v>
      </c>
      <c r="P23" s="213" t="s">
        <v>50</v>
      </c>
      <c r="Q23" s="213" t="s">
        <v>50</v>
      </c>
      <c r="R23" s="213" t="s">
        <v>50</v>
      </c>
      <c r="S23" s="213" t="s">
        <v>50</v>
      </c>
      <c r="T23" s="25">
        <v>0.37</v>
      </c>
      <c r="U23" s="25">
        <v>0.63</v>
      </c>
      <c r="V23" s="213" t="s">
        <v>50</v>
      </c>
      <c r="W23" s="213" t="s">
        <v>50</v>
      </c>
      <c r="X23" s="25">
        <v>5.22</v>
      </c>
      <c r="Y23" s="25">
        <v>11.43</v>
      </c>
      <c r="Z23" s="25">
        <v>2.09</v>
      </c>
      <c r="AA23" s="26">
        <v>18</v>
      </c>
      <c r="AB23" s="25">
        <v>0.02</v>
      </c>
      <c r="AC23" s="25">
        <v>0.08</v>
      </c>
      <c r="AD23" s="213" t="s">
        <v>50</v>
      </c>
      <c r="AE23" s="213" t="s">
        <v>50</v>
      </c>
      <c r="AF23" s="48">
        <v>4.51</v>
      </c>
      <c r="AG23" s="48">
        <v>8.2799999999999994</v>
      </c>
      <c r="AH23" s="213" t="s">
        <v>50</v>
      </c>
      <c r="AI23" s="213" t="s">
        <v>50</v>
      </c>
      <c r="AJ23" s="213" t="s">
        <v>50</v>
      </c>
      <c r="AK23" s="213" t="s">
        <v>50</v>
      </c>
      <c r="AL23" s="213" t="s">
        <v>50</v>
      </c>
      <c r="AM23" s="213" t="s">
        <v>50</v>
      </c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1"/>
      <c r="FF23" s="151"/>
      <c r="FG23" s="151"/>
      <c r="FH23" s="151"/>
      <c r="FI23" s="151"/>
      <c r="FJ23" s="151"/>
      <c r="FK23" s="151"/>
      <c r="FL23" s="151"/>
      <c r="FM23" s="151"/>
      <c r="FN23" s="151"/>
      <c r="FO23" s="151"/>
      <c r="FP23" s="151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</row>
    <row r="24" spans="1:235" s="154" customFormat="1" ht="12" customHeight="1" x14ac:dyDescent="0.2">
      <c r="A24" s="43" t="s">
        <v>23</v>
      </c>
      <c r="B24" s="25">
        <v>0.12</v>
      </c>
      <c r="C24" s="25">
        <v>0.53</v>
      </c>
      <c r="D24" s="212" t="s">
        <v>50</v>
      </c>
      <c r="E24" s="213" t="s">
        <v>50</v>
      </c>
      <c r="F24" s="212" t="s">
        <v>50</v>
      </c>
      <c r="G24" s="213" t="s">
        <v>50</v>
      </c>
      <c r="H24" s="25">
        <v>1.38</v>
      </c>
      <c r="I24" s="25">
        <v>3.91</v>
      </c>
      <c r="J24" s="213" t="s">
        <v>50</v>
      </c>
      <c r="K24" s="213" t="s">
        <v>50</v>
      </c>
      <c r="L24" s="213" t="s">
        <v>50</v>
      </c>
      <c r="M24" s="213" t="s">
        <v>50</v>
      </c>
      <c r="N24" s="25">
        <v>1.5</v>
      </c>
      <c r="O24" s="25">
        <v>4.4400000000000004</v>
      </c>
      <c r="P24" s="213" t="s">
        <v>50</v>
      </c>
      <c r="Q24" s="213" t="s">
        <v>50</v>
      </c>
      <c r="R24" s="213" t="s">
        <v>50</v>
      </c>
      <c r="S24" s="213" t="s">
        <v>50</v>
      </c>
      <c r="T24" s="25">
        <v>0.28999999999999998</v>
      </c>
      <c r="U24" s="25">
        <v>0.39</v>
      </c>
      <c r="V24" s="213" t="s">
        <v>50</v>
      </c>
      <c r="W24" s="213" t="s">
        <v>50</v>
      </c>
      <c r="X24" s="25">
        <v>18.63</v>
      </c>
      <c r="Y24" s="25">
        <v>41.47</v>
      </c>
      <c r="Z24" s="25">
        <v>29.46</v>
      </c>
      <c r="AA24" s="26">
        <v>71</v>
      </c>
      <c r="AB24" s="25">
        <v>0.16</v>
      </c>
      <c r="AC24" s="25">
        <v>0.62</v>
      </c>
      <c r="AD24" s="213" t="s">
        <v>50</v>
      </c>
      <c r="AE24" s="213" t="s">
        <v>50</v>
      </c>
      <c r="AF24" s="48">
        <v>7.33</v>
      </c>
      <c r="AG24" s="48">
        <v>14.44</v>
      </c>
      <c r="AH24" s="283">
        <v>7.39</v>
      </c>
      <c r="AI24" s="283">
        <v>51</v>
      </c>
      <c r="AJ24" s="283">
        <v>0</v>
      </c>
      <c r="AK24" s="283">
        <v>0</v>
      </c>
      <c r="AL24" s="283">
        <v>0.31</v>
      </c>
      <c r="AM24" s="283">
        <v>2</v>
      </c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  <c r="DS24" s="151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1"/>
      <c r="EF24" s="151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  <c r="FD24" s="151"/>
      <c r="FE24" s="151"/>
      <c r="FF24" s="151"/>
      <c r="FG24" s="151"/>
      <c r="FH24" s="151"/>
      <c r="FI24" s="151"/>
      <c r="FJ24" s="151"/>
      <c r="FK24" s="151"/>
      <c r="FL24" s="151"/>
      <c r="FM24" s="151"/>
      <c r="FN24" s="151"/>
      <c r="FO24" s="151"/>
      <c r="FP24" s="151"/>
      <c r="FQ24" s="151"/>
      <c r="FR24" s="151"/>
      <c r="FS24" s="151"/>
      <c r="FT24" s="151"/>
      <c r="FU24" s="151"/>
      <c r="FV24" s="151"/>
      <c r="FW24" s="151"/>
      <c r="FX24" s="151"/>
      <c r="FY24" s="151"/>
      <c r="FZ24" s="151"/>
      <c r="GA24" s="151"/>
      <c r="GB24" s="151"/>
      <c r="GC24" s="151"/>
      <c r="GD24" s="151"/>
      <c r="GE24" s="151"/>
      <c r="GF24" s="151"/>
      <c r="GG24" s="151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R24" s="151"/>
      <c r="GS24" s="151"/>
      <c r="GT24" s="151"/>
      <c r="GU24" s="151"/>
      <c r="GV24" s="151"/>
      <c r="GW24" s="151"/>
      <c r="GX24" s="151"/>
      <c r="GY24" s="151"/>
      <c r="GZ24" s="151"/>
      <c r="HA24" s="151"/>
      <c r="HB24" s="151"/>
      <c r="HC24" s="151"/>
      <c r="HD24" s="151"/>
      <c r="HE24" s="151"/>
      <c r="HF24" s="151"/>
      <c r="HG24" s="151"/>
      <c r="HH24" s="151"/>
      <c r="HI24" s="151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1"/>
      <c r="HU24" s="151"/>
      <c r="HV24" s="151"/>
      <c r="HW24" s="151"/>
      <c r="HX24" s="151"/>
      <c r="HY24" s="151"/>
      <c r="HZ24" s="151"/>
      <c r="IA24" s="151"/>
    </row>
    <row r="25" spans="1:235" s="154" customFormat="1" ht="12" customHeight="1" x14ac:dyDescent="0.2">
      <c r="A25" s="43" t="s">
        <v>24</v>
      </c>
      <c r="B25" s="25">
        <v>0.06</v>
      </c>
      <c r="C25" s="25">
        <v>0.21</v>
      </c>
      <c r="D25" s="212" t="s">
        <v>50</v>
      </c>
      <c r="E25" s="213" t="s">
        <v>50</v>
      </c>
      <c r="F25" s="212" t="s">
        <v>50</v>
      </c>
      <c r="G25" s="213" t="s">
        <v>50</v>
      </c>
      <c r="H25" s="25">
        <v>1.51</v>
      </c>
      <c r="I25" s="25">
        <v>3.39</v>
      </c>
      <c r="J25" s="213" t="s">
        <v>50</v>
      </c>
      <c r="K25" s="213" t="s">
        <v>50</v>
      </c>
      <c r="L25" s="213" t="s">
        <v>50</v>
      </c>
      <c r="M25" s="213" t="s">
        <v>50</v>
      </c>
      <c r="N25" s="25">
        <v>1.57</v>
      </c>
      <c r="O25" s="25">
        <v>3.6</v>
      </c>
      <c r="P25" s="213" t="s">
        <v>50</v>
      </c>
      <c r="Q25" s="213" t="s">
        <v>50</v>
      </c>
      <c r="R25" s="213" t="s">
        <v>50</v>
      </c>
      <c r="S25" s="213" t="s">
        <v>50</v>
      </c>
      <c r="T25" s="25">
        <v>0.2</v>
      </c>
      <c r="U25" s="25">
        <v>0.18</v>
      </c>
      <c r="V25" s="213" t="s">
        <v>50</v>
      </c>
      <c r="W25" s="213" t="s">
        <v>50</v>
      </c>
      <c r="X25" s="25">
        <v>7.16</v>
      </c>
      <c r="Y25" s="25">
        <v>13.83</v>
      </c>
      <c r="Z25" s="25">
        <v>2.42</v>
      </c>
      <c r="AA25" s="26">
        <v>17</v>
      </c>
      <c r="AB25" s="25">
        <v>0.02</v>
      </c>
      <c r="AC25" s="25">
        <v>0.06</v>
      </c>
      <c r="AD25" s="213" t="s">
        <v>50</v>
      </c>
      <c r="AE25" s="213" t="s">
        <v>50</v>
      </c>
      <c r="AF25" s="48">
        <v>5.09</v>
      </c>
      <c r="AG25" s="48">
        <v>9.8699999999999992</v>
      </c>
      <c r="AH25" s="213" t="s">
        <v>50</v>
      </c>
      <c r="AI25" s="213" t="s">
        <v>50</v>
      </c>
      <c r="AJ25" s="213" t="s">
        <v>50</v>
      </c>
      <c r="AK25" s="213" t="s">
        <v>50</v>
      </c>
      <c r="AL25" s="213" t="s">
        <v>50</v>
      </c>
      <c r="AM25" s="213" t="s">
        <v>50</v>
      </c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  <c r="ES25" s="151"/>
      <c r="ET25" s="151"/>
      <c r="EU25" s="151"/>
      <c r="EV25" s="151"/>
      <c r="EW25" s="151"/>
      <c r="EX25" s="151"/>
      <c r="EY25" s="151"/>
      <c r="EZ25" s="151"/>
      <c r="FA25" s="151"/>
      <c r="FB25" s="151"/>
      <c r="FC25" s="151"/>
      <c r="FD25" s="151"/>
      <c r="FE25" s="151"/>
      <c r="FF25" s="151"/>
      <c r="FG25" s="151"/>
      <c r="FH25" s="151"/>
      <c r="FI25" s="151"/>
      <c r="FJ25" s="151"/>
      <c r="FK25" s="151"/>
      <c r="FL25" s="151"/>
      <c r="FM25" s="151"/>
      <c r="FN25" s="151"/>
      <c r="FO25" s="151"/>
      <c r="FP25" s="151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</row>
    <row r="26" spans="1:235" s="154" customFormat="1" ht="12" customHeight="1" x14ac:dyDescent="0.2">
      <c r="A26" s="43" t="s">
        <v>25</v>
      </c>
      <c r="B26" s="25">
        <v>0.46</v>
      </c>
      <c r="C26" s="25">
        <v>1.65</v>
      </c>
      <c r="D26" s="212" t="s">
        <v>50</v>
      </c>
      <c r="E26" s="213" t="s">
        <v>50</v>
      </c>
      <c r="F26" s="212" t="s">
        <v>50</v>
      </c>
      <c r="G26" s="213" t="s">
        <v>50</v>
      </c>
      <c r="H26" s="25">
        <v>0.95</v>
      </c>
      <c r="I26" s="25">
        <v>2.98</v>
      </c>
      <c r="J26" s="213" t="s">
        <v>50</v>
      </c>
      <c r="K26" s="213" t="s">
        <v>50</v>
      </c>
      <c r="L26" s="213" t="s">
        <v>50</v>
      </c>
      <c r="M26" s="213" t="s">
        <v>50</v>
      </c>
      <c r="N26" s="25">
        <v>1.41</v>
      </c>
      <c r="O26" s="25">
        <v>4.63</v>
      </c>
      <c r="P26" s="213" t="s">
        <v>50</v>
      </c>
      <c r="Q26" s="213" t="s">
        <v>50</v>
      </c>
      <c r="R26" s="213" t="s">
        <v>50</v>
      </c>
      <c r="S26" s="213" t="s">
        <v>50</v>
      </c>
      <c r="T26" s="25">
        <v>0.4</v>
      </c>
      <c r="U26" s="25">
        <v>1.25</v>
      </c>
      <c r="V26" s="213" t="s">
        <v>50</v>
      </c>
      <c r="W26" s="213" t="s">
        <v>50</v>
      </c>
      <c r="X26" s="25">
        <v>10.35</v>
      </c>
      <c r="Y26" s="25">
        <v>25.94</v>
      </c>
      <c r="Z26" s="25">
        <v>4.9000000000000004</v>
      </c>
      <c r="AA26" s="26">
        <v>19</v>
      </c>
      <c r="AB26" s="25">
        <v>0.54</v>
      </c>
      <c r="AC26" s="25">
        <v>1.8</v>
      </c>
      <c r="AD26" s="213" t="s">
        <v>50</v>
      </c>
      <c r="AE26" s="213" t="s">
        <v>50</v>
      </c>
      <c r="AF26" s="48">
        <v>9.75</v>
      </c>
      <c r="AG26" s="48">
        <v>21.51</v>
      </c>
      <c r="AH26" s="48">
        <v>19.670000000000002</v>
      </c>
      <c r="AI26" s="49">
        <v>91</v>
      </c>
      <c r="AJ26" s="48">
        <v>0</v>
      </c>
      <c r="AK26" s="49">
        <v>0</v>
      </c>
      <c r="AL26" s="48">
        <v>2.59</v>
      </c>
      <c r="AM26" s="49">
        <v>12</v>
      </c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/>
      <c r="EH26" s="151"/>
      <c r="EI26" s="151"/>
      <c r="EJ26" s="151"/>
      <c r="EK26" s="151"/>
      <c r="EL26" s="151"/>
      <c r="EM26" s="151"/>
      <c r="EN26" s="151"/>
      <c r="EO26" s="151"/>
      <c r="EP26" s="151"/>
      <c r="EQ26" s="151"/>
      <c r="ER26" s="151"/>
      <c r="ES26" s="151"/>
      <c r="ET26" s="151"/>
      <c r="EU26" s="151"/>
      <c r="EV26" s="151"/>
      <c r="EW26" s="151"/>
      <c r="EX26" s="151"/>
      <c r="EY26" s="151"/>
      <c r="EZ26" s="151"/>
      <c r="FA26" s="151"/>
      <c r="FB26" s="151"/>
      <c r="FC26" s="151"/>
      <c r="FD26" s="151"/>
      <c r="FE26" s="151"/>
      <c r="FF26" s="151"/>
      <c r="FG26" s="151"/>
      <c r="FH26" s="151"/>
      <c r="FI26" s="151"/>
      <c r="FJ26" s="151"/>
      <c r="FK26" s="151"/>
      <c r="FL26" s="151"/>
      <c r="FM26" s="151"/>
      <c r="FN26" s="151"/>
      <c r="FO26" s="151"/>
      <c r="FP26" s="151"/>
      <c r="FQ26" s="151"/>
      <c r="FR26" s="151"/>
      <c r="FS26" s="151"/>
      <c r="FT26" s="151"/>
      <c r="FU26" s="151"/>
      <c r="FV26" s="151"/>
      <c r="FW26" s="151"/>
      <c r="FX26" s="151"/>
      <c r="FY26" s="151"/>
      <c r="FZ26" s="151"/>
      <c r="GA26" s="151"/>
      <c r="GB26" s="151"/>
      <c r="GC26" s="151"/>
      <c r="GD26" s="151"/>
      <c r="GE26" s="151"/>
      <c r="GF26" s="151"/>
      <c r="GG26" s="151"/>
      <c r="GH26" s="151"/>
      <c r="GI26" s="151"/>
      <c r="GJ26" s="151"/>
      <c r="GK26" s="151"/>
      <c r="GL26" s="151"/>
      <c r="GM26" s="151"/>
      <c r="GN26" s="151"/>
      <c r="GO26" s="151"/>
      <c r="GP26" s="151"/>
      <c r="GQ26" s="151"/>
      <c r="GR26" s="151"/>
      <c r="GS26" s="151"/>
      <c r="GT26" s="151"/>
      <c r="GU26" s="151"/>
      <c r="GV26" s="151"/>
      <c r="GW26" s="151"/>
      <c r="GX26" s="151"/>
      <c r="GY26" s="151"/>
      <c r="GZ26" s="151"/>
      <c r="HA26" s="151"/>
      <c r="HB26" s="151"/>
      <c r="HC26" s="151"/>
      <c r="HD26" s="151"/>
      <c r="HE26" s="151"/>
      <c r="HF26" s="151"/>
      <c r="HG26" s="151"/>
      <c r="HH26" s="151"/>
      <c r="HI26" s="151"/>
      <c r="HJ26" s="151"/>
      <c r="HK26" s="151"/>
      <c r="HL26" s="151"/>
      <c r="HM26" s="151"/>
      <c r="HN26" s="151"/>
      <c r="HO26" s="151"/>
      <c r="HP26" s="151"/>
      <c r="HQ26" s="151"/>
      <c r="HR26" s="151"/>
      <c r="HS26" s="151"/>
      <c r="HT26" s="151"/>
      <c r="HU26" s="151"/>
      <c r="HV26" s="151"/>
      <c r="HW26" s="151"/>
      <c r="HX26" s="151"/>
      <c r="HY26" s="151"/>
      <c r="HZ26" s="151"/>
      <c r="IA26" s="151"/>
    </row>
    <row r="27" spans="1:235" s="154" customFormat="1" ht="12" customHeight="1" x14ac:dyDescent="0.2">
      <c r="A27" s="43" t="s">
        <v>26</v>
      </c>
      <c r="B27" s="25">
        <v>2.97</v>
      </c>
      <c r="C27" s="25">
        <v>14.96</v>
      </c>
      <c r="D27" s="212" t="s">
        <v>50</v>
      </c>
      <c r="E27" s="212" t="s">
        <v>50</v>
      </c>
      <c r="F27" s="212" t="s">
        <v>50</v>
      </c>
      <c r="G27" s="212" t="s">
        <v>50</v>
      </c>
      <c r="H27" s="25">
        <v>11.41</v>
      </c>
      <c r="I27" s="25">
        <v>42.43</v>
      </c>
      <c r="J27" s="25">
        <v>14.03</v>
      </c>
      <c r="K27" s="26">
        <v>33</v>
      </c>
      <c r="L27" s="25">
        <v>20.2</v>
      </c>
      <c r="M27" s="26">
        <v>48</v>
      </c>
      <c r="N27" s="25">
        <v>14.37</v>
      </c>
      <c r="O27" s="25">
        <v>57.39</v>
      </c>
      <c r="P27" s="25">
        <v>15.73</v>
      </c>
      <c r="Q27" s="26">
        <v>27</v>
      </c>
      <c r="R27" s="193">
        <v>23.849999999999998</v>
      </c>
      <c r="S27" s="47">
        <v>41.557762676424467</v>
      </c>
      <c r="T27" s="25">
        <v>1.56</v>
      </c>
      <c r="U27" s="25">
        <v>5.86</v>
      </c>
      <c r="V27" s="25">
        <v>5.86</v>
      </c>
      <c r="W27" s="26">
        <v>100</v>
      </c>
      <c r="X27" s="25">
        <v>59.59</v>
      </c>
      <c r="Y27" s="25">
        <v>194.5</v>
      </c>
      <c r="Z27" s="25">
        <v>152.30000000000001</v>
      </c>
      <c r="AA27" s="26">
        <v>78</v>
      </c>
      <c r="AB27" s="25">
        <v>0.44</v>
      </c>
      <c r="AC27" s="25">
        <v>1.38</v>
      </c>
      <c r="AD27" s="213" t="s">
        <v>50</v>
      </c>
      <c r="AE27" s="213" t="s">
        <v>50</v>
      </c>
      <c r="AF27" s="48">
        <v>45.6</v>
      </c>
      <c r="AG27" s="48">
        <v>137.54</v>
      </c>
      <c r="AH27" s="48">
        <v>127.32</v>
      </c>
      <c r="AI27" s="49">
        <v>93</v>
      </c>
      <c r="AJ27" s="48">
        <v>34.68</v>
      </c>
      <c r="AK27" s="49">
        <v>25</v>
      </c>
      <c r="AL27" s="48">
        <v>61.54</v>
      </c>
      <c r="AM27" s="49">
        <v>45</v>
      </c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/>
      <c r="EH27" s="151"/>
      <c r="EI27" s="151"/>
      <c r="EJ27" s="151"/>
      <c r="EK27" s="151"/>
      <c r="EL27" s="151"/>
      <c r="EM27" s="151"/>
      <c r="EN27" s="151"/>
      <c r="EO27" s="151"/>
      <c r="EP27" s="151"/>
      <c r="EQ27" s="151"/>
      <c r="ER27" s="151"/>
      <c r="ES27" s="151"/>
      <c r="ET27" s="151"/>
      <c r="EU27" s="151"/>
      <c r="EV27" s="151"/>
      <c r="EW27" s="151"/>
      <c r="EX27" s="151"/>
      <c r="EY27" s="151"/>
      <c r="EZ27" s="151"/>
      <c r="FA27" s="151"/>
      <c r="FB27" s="151"/>
      <c r="FC27" s="151"/>
      <c r="FD27" s="151"/>
      <c r="FE27" s="151"/>
      <c r="FF27" s="151"/>
      <c r="FG27" s="151"/>
      <c r="FH27" s="151"/>
      <c r="FI27" s="151"/>
      <c r="FJ27" s="151"/>
      <c r="FK27" s="151"/>
      <c r="FL27" s="151"/>
      <c r="FM27" s="151"/>
      <c r="FN27" s="151"/>
      <c r="FO27" s="151"/>
      <c r="FP27" s="151"/>
      <c r="FQ27" s="151"/>
      <c r="FR27" s="151"/>
      <c r="FS27" s="151"/>
      <c r="FT27" s="151"/>
      <c r="FU27" s="151"/>
      <c r="FV27" s="151"/>
      <c r="FW27" s="151"/>
      <c r="FX27" s="151"/>
      <c r="FY27" s="151"/>
      <c r="FZ27" s="151"/>
      <c r="GA27" s="151"/>
      <c r="GB27" s="151"/>
      <c r="GC27" s="151"/>
      <c r="GD27" s="151"/>
      <c r="GE27" s="151"/>
      <c r="GF27" s="151"/>
      <c r="GG27" s="151"/>
      <c r="GH27" s="151"/>
      <c r="GI27" s="151"/>
      <c r="GJ27" s="151"/>
      <c r="GK27" s="151"/>
      <c r="GL27" s="151"/>
      <c r="GM27" s="151"/>
      <c r="GN27" s="151"/>
      <c r="GO27" s="151"/>
      <c r="GP27" s="151"/>
      <c r="GQ27" s="151"/>
      <c r="GR27" s="151"/>
      <c r="GS27" s="151"/>
      <c r="GT27" s="151"/>
      <c r="GU27" s="151"/>
      <c r="GV27" s="151"/>
      <c r="GW27" s="151"/>
      <c r="GX27" s="151"/>
      <c r="GY27" s="151"/>
      <c r="GZ27" s="151"/>
      <c r="HA27" s="151"/>
      <c r="HB27" s="151"/>
      <c r="HC27" s="151"/>
      <c r="HD27" s="151"/>
      <c r="HE27" s="151"/>
      <c r="HF27" s="151"/>
      <c r="HG27" s="151"/>
      <c r="HH27" s="151"/>
      <c r="HI27" s="151"/>
      <c r="HJ27" s="151"/>
      <c r="HK27" s="151"/>
      <c r="HL27" s="151"/>
      <c r="HM27" s="151"/>
      <c r="HN27" s="151"/>
      <c r="HO27" s="151"/>
      <c r="HP27" s="151"/>
      <c r="HQ27" s="151"/>
      <c r="HR27" s="151"/>
      <c r="HS27" s="151"/>
      <c r="HT27" s="151"/>
      <c r="HU27" s="151"/>
      <c r="HV27" s="151"/>
      <c r="HW27" s="151"/>
      <c r="HX27" s="151"/>
      <c r="HY27" s="151"/>
      <c r="HZ27" s="151"/>
      <c r="IA27" s="151"/>
    </row>
    <row r="28" spans="1:235" s="154" customFormat="1" ht="12" customHeight="1" x14ac:dyDescent="0.2">
      <c r="A28" s="43" t="s">
        <v>27</v>
      </c>
      <c r="B28" s="25">
        <v>1.02</v>
      </c>
      <c r="C28" s="25">
        <v>5.05</v>
      </c>
      <c r="D28" s="212" t="s">
        <v>50</v>
      </c>
      <c r="E28" s="212" t="s">
        <v>50</v>
      </c>
      <c r="F28" s="212" t="s">
        <v>50</v>
      </c>
      <c r="G28" s="212" t="s">
        <v>50</v>
      </c>
      <c r="H28" s="25">
        <v>7.17</v>
      </c>
      <c r="I28" s="25">
        <v>30.22</v>
      </c>
      <c r="J28" s="25">
        <v>12.82</v>
      </c>
      <c r="K28" s="26">
        <v>42</v>
      </c>
      <c r="L28" s="25">
        <v>17.350000000000001</v>
      </c>
      <c r="M28" s="26">
        <v>57</v>
      </c>
      <c r="N28" s="25">
        <v>8.19</v>
      </c>
      <c r="O28" s="25">
        <v>35.28</v>
      </c>
      <c r="P28" s="25">
        <v>15.87</v>
      </c>
      <c r="Q28" s="26">
        <v>45</v>
      </c>
      <c r="R28" s="193">
        <v>20.400000000000002</v>
      </c>
      <c r="S28" s="47">
        <v>57.823129251700685</v>
      </c>
      <c r="T28" s="25">
        <v>0.76</v>
      </c>
      <c r="U28" s="25">
        <v>3.06</v>
      </c>
      <c r="V28" s="213" t="s">
        <v>50</v>
      </c>
      <c r="W28" s="213" t="s">
        <v>50</v>
      </c>
      <c r="X28" s="25">
        <v>45.69</v>
      </c>
      <c r="Y28" s="25">
        <v>155.30000000000001</v>
      </c>
      <c r="Z28" s="25">
        <v>114.16</v>
      </c>
      <c r="AA28" s="26">
        <v>74</v>
      </c>
      <c r="AB28" s="25">
        <v>2.0099999999999998</v>
      </c>
      <c r="AC28" s="25">
        <v>6.81</v>
      </c>
      <c r="AD28" s="213" t="s">
        <v>50</v>
      </c>
      <c r="AE28" s="213" t="s">
        <v>50</v>
      </c>
      <c r="AF28" s="48">
        <v>21.12</v>
      </c>
      <c r="AG28" s="48">
        <v>76.41</v>
      </c>
      <c r="AH28" s="48">
        <v>71.3</v>
      </c>
      <c r="AI28" s="49">
        <v>93</v>
      </c>
      <c r="AJ28" s="48">
        <v>30.17</v>
      </c>
      <c r="AK28" s="49">
        <v>39</v>
      </c>
      <c r="AL28" s="48">
        <v>56.09</v>
      </c>
      <c r="AM28" s="49">
        <v>73</v>
      </c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1"/>
      <c r="DS28" s="151"/>
      <c r="DT28" s="151"/>
      <c r="DU28" s="151"/>
      <c r="DV28" s="151"/>
      <c r="DW28" s="151"/>
      <c r="DX28" s="151"/>
      <c r="DY28" s="151"/>
      <c r="DZ28" s="151"/>
      <c r="EA28" s="151"/>
      <c r="EB28" s="151"/>
      <c r="EC28" s="151"/>
      <c r="ED28" s="151"/>
      <c r="EE28" s="151"/>
      <c r="EF28" s="151"/>
      <c r="EG28" s="151"/>
      <c r="EH28" s="151"/>
      <c r="EI28" s="151"/>
      <c r="EJ28" s="151"/>
      <c r="EK28" s="151"/>
      <c r="EL28" s="151"/>
      <c r="EM28" s="151"/>
      <c r="EN28" s="151"/>
      <c r="EO28" s="151"/>
      <c r="EP28" s="151"/>
      <c r="EQ28" s="151"/>
      <c r="ER28" s="151"/>
      <c r="ES28" s="151"/>
      <c r="ET28" s="151"/>
      <c r="EU28" s="151"/>
      <c r="EV28" s="151"/>
      <c r="EW28" s="151"/>
      <c r="EX28" s="151"/>
      <c r="EY28" s="151"/>
      <c r="EZ28" s="151"/>
      <c r="FA28" s="151"/>
      <c r="FB28" s="151"/>
      <c r="FC28" s="151"/>
      <c r="FD28" s="151"/>
      <c r="FE28" s="151"/>
      <c r="FF28" s="151"/>
      <c r="FG28" s="151"/>
      <c r="FH28" s="151"/>
      <c r="FI28" s="151"/>
      <c r="FJ28" s="151"/>
      <c r="FK28" s="151"/>
      <c r="FL28" s="151"/>
      <c r="FM28" s="151"/>
      <c r="FN28" s="151"/>
      <c r="FO28" s="151"/>
      <c r="FP28" s="151"/>
      <c r="FQ28" s="151"/>
      <c r="FR28" s="151"/>
      <c r="FS28" s="151"/>
      <c r="FT28" s="151"/>
      <c r="FU28" s="151"/>
      <c r="FV28" s="151"/>
      <c r="FW28" s="151"/>
      <c r="FX28" s="151"/>
      <c r="FY28" s="151"/>
      <c r="FZ28" s="151"/>
      <c r="GA28" s="151"/>
      <c r="GB28" s="151"/>
      <c r="GC28" s="151"/>
      <c r="GD28" s="151"/>
      <c r="GE28" s="151"/>
      <c r="GF28" s="151"/>
      <c r="GG28" s="151"/>
      <c r="GH28" s="151"/>
      <c r="GI28" s="151"/>
      <c r="GJ28" s="151"/>
      <c r="GK28" s="151"/>
      <c r="GL28" s="151"/>
      <c r="GM28" s="151"/>
      <c r="GN28" s="151"/>
      <c r="GO28" s="151"/>
      <c r="GP28" s="151"/>
      <c r="GQ28" s="151"/>
      <c r="GR28" s="151"/>
      <c r="GS28" s="151"/>
      <c r="GT28" s="151"/>
      <c r="GU28" s="151"/>
      <c r="GV28" s="151"/>
      <c r="GW28" s="151"/>
      <c r="GX28" s="151"/>
      <c r="GY28" s="151"/>
      <c r="GZ28" s="151"/>
      <c r="HA28" s="151"/>
      <c r="HB28" s="151"/>
      <c r="HC28" s="151"/>
      <c r="HD28" s="151"/>
      <c r="HE28" s="151"/>
      <c r="HF28" s="151"/>
      <c r="HG28" s="151"/>
      <c r="HH28" s="151"/>
      <c r="HI28" s="151"/>
      <c r="HJ28" s="151"/>
      <c r="HK28" s="151"/>
      <c r="HL28" s="151"/>
      <c r="HM28" s="151"/>
      <c r="HN28" s="151"/>
      <c r="HO28" s="151"/>
      <c r="HP28" s="151"/>
      <c r="HQ28" s="151"/>
      <c r="HR28" s="151"/>
      <c r="HS28" s="151"/>
      <c r="HT28" s="151"/>
      <c r="HU28" s="151"/>
      <c r="HV28" s="151"/>
      <c r="HW28" s="151"/>
      <c r="HX28" s="151"/>
      <c r="HY28" s="151"/>
      <c r="HZ28" s="151"/>
      <c r="IA28" s="151"/>
    </row>
    <row r="29" spans="1:235" s="154" customFormat="1" ht="12" customHeight="1" x14ac:dyDescent="0.2">
      <c r="A29" s="43" t="s">
        <v>28</v>
      </c>
      <c r="B29" s="25">
        <v>0.4</v>
      </c>
      <c r="C29" s="25">
        <v>2.17</v>
      </c>
      <c r="D29" s="212" t="s">
        <v>50</v>
      </c>
      <c r="E29" s="213" t="s">
        <v>50</v>
      </c>
      <c r="F29" s="212" t="s">
        <v>50</v>
      </c>
      <c r="G29" s="213" t="s">
        <v>50</v>
      </c>
      <c r="H29" s="25">
        <v>2.09</v>
      </c>
      <c r="I29" s="25">
        <v>7.24</v>
      </c>
      <c r="J29" s="212" t="s">
        <v>50</v>
      </c>
      <c r="K29" s="213" t="s">
        <v>50</v>
      </c>
      <c r="L29" s="213" t="s">
        <v>50</v>
      </c>
      <c r="M29" s="213" t="s">
        <v>50</v>
      </c>
      <c r="N29" s="25">
        <v>2.4900000000000002</v>
      </c>
      <c r="O29" s="25">
        <v>9.41</v>
      </c>
      <c r="P29" s="212">
        <v>0</v>
      </c>
      <c r="Q29" s="213">
        <v>0</v>
      </c>
      <c r="R29" s="287">
        <v>3.37</v>
      </c>
      <c r="S29" s="288">
        <v>35.812964930924551</v>
      </c>
      <c r="T29" s="25">
        <v>0.3</v>
      </c>
      <c r="U29" s="25">
        <v>0.83</v>
      </c>
      <c r="V29" s="213" t="s">
        <v>50</v>
      </c>
      <c r="W29" s="213" t="s">
        <v>50</v>
      </c>
      <c r="X29" s="25">
        <v>37</v>
      </c>
      <c r="Y29" s="25">
        <v>119.44</v>
      </c>
      <c r="Z29" s="25">
        <v>83.09</v>
      </c>
      <c r="AA29" s="26">
        <v>70</v>
      </c>
      <c r="AB29" s="25">
        <v>0.08</v>
      </c>
      <c r="AC29" s="25">
        <v>0.2</v>
      </c>
      <c r="AD29" s="213" t="s">
        <v>50</v>
      </c>
      <c r="AE29" s="213" t="s">
        <v>50</v>
      </c>
      <c r="AF29" s="48">
        <v>26.16</v>
      </c>
      <c r="AG29" s="48">
        <v>76.59</v>
      </c>
      <c r="AH29" s="48">
        <v>50.7</v>
      </c>
      <c r="AI29" s="49">
        <v>66</v>
      </c>
      <c r="AJ29" s="48">
        <v>2.09</v>
      </c>
      <c r="AK29" s="49">
        <v>3</v>
      </c>
      <c r="AL29" s="48">
        <v>23.25</v>
      </c>
      <c r="AM29" s="49">
        <v>30</v>
      </c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  <c r="FD29" s="151"/>
      <c r="FE29" s="151"/>
      <c r="FF29" s="151"/>
      <c r="FG29" s="151"/>
      <c r="FH29" s="151"/>
      <c r="FI29" s="151"/>
      <c r="FJ29" s="151"/>
      <c r="FK29" s="151"/>
      <c r="FL29" s="151"/>
      <c r="FM29" s="151"/>
      <c r="FN29" s="151"/>
      <c r="FO29" s="151"/>
      <c r="FP29" s="151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</row>
    <row r="30" spans="1:235" s="154" customFormat="1" ht="12" customHeight="1" x14ac:dyDescent="0.2">
      <c r="A30" s="43" t="s">
        <v>29</v>
      </c>
      <c r="B30" s="25">
        <v>0.01</v>
      </c>
      <c r="C30" s="25">
        <v>0.03</v>
      </c>
      <c r="D30" s="212" t="s">
        <v>50</v>
      </c>
      <c r="E30" s="213" t="s">
        <v>50</v>
      </c>
      <c r="F30" s="212" t="s">
        <v>50</v>
      </c>
      <c r="G30" s="213" t="s">
        <v>50</v>
      </c>
      <c r="H30" s="25">
        <v>0.01</v>
      </c>
      <c r="I30" s="25">
        <v>0.02</v>
      </c>
      <c r="J30" s="212" t="s">
        <v>50</v>
      </c>
      <c r="K30" s="213" t="s">
        <v>50</v>
      </c>
      <c r="L30" s="213" t="s">
        <v>50</v>
      </c>
      <c r="M30" s="213" t="s">
        <v>50</v>
      </c>
      <c r="N30" s="25">
        <v>0.01</v>
      </c>
      <c r="O30" s="25">
        <v>0.05</v>
      </c>
      <c r="P30" s="213" t="s">
        <v>50</v>
      </c>
      <c r="Q30" s="213" t="s">
        <v>50</v>
      </c>
      <c r="R30" s="213" t="s">
        <v>50</v>
      </c>
      <c r="S30" s="213" t="s">
        <v>50</v>
      </c>
      <c r="T30" s="25">
        <v>0.02</v>
      </c>
      <c r="U30" s="25">
        <v>0.04</v>
      </c>
      <c r="V30" s="213" t="s">
        <v>50</v>
      </c>
      <c r="W30" s="213" t="s">
        <v>50</v>
      </c>
      <c r="X30" s="25">
        <v>0.94</v>
      </c>
      <c r="Y30" s="25">
        <v>2.38</v>
      </c>
      <c r="Z30" s="213" t="s">
        <v>50</v>
      </c>
      <c r="AA30" s="213" t="s">
        <v>50</v>
      </c>
      <c r="AB30" s="25">
        <v>0</v>
      </c>
      <c r="AC30" s="25">
        <v>0</v>
      </c>
      <c r="AD30" s="213" t="s">
        <v>50</v>
      </c>
      <c r="AE30" s="213" t="s">
        <v>50</v>
      </c>
      <c r="AF30" s="48">
        <v>0.45</v>
      </c>
      <c r="AG30" s="48">
        <v>1.1299999999999999</v>
      </c>
      <c r="AH30" s="213" t="s">
        <v>50</v>
      </c>
      <c r="AI30" s="213" t="s">
        <v>50</v>
      </c>
      <c r="AJ30" s="213" t="s">
        <v>50</v>
      </c>
      <c r="AK30" s="213" t="s">
        <v>50</v>
      </c>
      <c r="AL30" s="213" t="s">
        <v>50</v>
      </c>
      <c r="AM30" s="213" t="s">
        <v>50</v>
      </c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1"/>
      <c r="DG30" s="151"/>
      <c r="DH30" s="151"/>
      <c r="DI30" s="151"/>
      <c r="DJ30" s="151"/>
      <c r="DK30" s="151"/>
      <c r="DL30" s="151"/>
      <c r="DM30" s="151"/>
      <c r="DN30" s="151"/>
      <c r="DO30" s="151"/>
      <c r="DP30" s="151"/>
      <c r="DQ30" s="151"/>
      <c r="DR30" s="151"/>
      <c r="DS30" s="151"/>
      <c r="DT30" s="151"/>
      <c r="DU30" s="151"/>
      <c r="DV30" s="151"/>
      <c r="DW30" s="151"/>
      <c r="DX30" s="151"/>
      <c r="DY30" s="151"/>
      <c r="DZ30" s="151"/>
      <c r="EA30" s="151"/>
      <c r="EB30" s="151"/>
      <c r="EC30" s="151"/>
      <c r="ED30" s="151"/>
      <c r="EE30" s="151"/>
      <c r="EF30" s="151"/>
      <c r="EG30" s="151"/>
      <c r="EH30" s="151"/>
      <c r="EI30" s="151"/>
      <c r="EJ30" s="151"/>
      <c r="EK30" s="151"/>
      <c r="EL30" s="151"/>
      <c r="EM30" s="151"/>
      <c r="EN30" s="151"/>
      <c r="EO30" s="151"/>
      <c r="EP30" s="151"/>
      <c r="EQ30" s="151"/>
      <c r="ER30" s="151"/>
      <c r="ES30" s="151"/>
      <c r="ET30" s="151"/>
      <c r="EU30" s="151"/>
      <c r="EV30" s="151"/>
      <c r="EW30" s="151"/>
      <c r="EX30" s="151"/>
      <c r="EY30" s="151"/>
      <c r="EZ30" s="151"/>
      <c r="FA30" s="151"/>
      <c r="FB30" s="151"/>
      <c r="FC30" s="151"/>
      <c r="FD30" s="151"/>
      <c r="FE30" s="151"/>
      <c r="FF30" s="151"/>
      <c r="FG30" s="151"/>
      <c r="FH30" s="151"/>
      <c r="FI30" s="151"/>
      <c r="FJ30" s="151"/>
      <c r="FK30" s="151"/>
      <c r="FL30" s="151"/>
      <c r="FM30" s="151"/>
      <c r="FN30" s="151"/>
      <c r="FO30" s="151"/>
      <c r="FP30" s="151"/>
      <c r="FQ30" s="151"/>
      <c r="FR30" s="151"/>
      <c r="FS30" s="151"/>
      <c r="FT30" s="151"/>
      <c r="FU30" s="151"/>
      <c r="FV30" s="151"/>
      <c r="FW30" s="151"/>
      <c r="FX30" s="151"/>
      <c r="FY30" s="151"/>
      <c r="FZ30" s="151"/>
      <c r="GA30" s="151"/>
      <c r="GB30" s="151"/>
      <c r="GC30" s="151"/>
      <c r="GD30" s="151"/>
      <c r="GE30" s="151"/>
      <c r="GF30" s="151"/>
      <c r="GG30" s="151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R30" s="151"/>
      <c r="GS30" s="151"/>
      <c r="GT30" s="151"/>
      <c r="GU30" s="151"/>
      <c r="GV30" s="151"/>
      <c r="GW30" s="151"/>
      <c r="GX30" s="151"/>
      <c r="GY30" s="151"/>
      <c r="GZ30" s="151"/>
      <c r="HA30" s="151"/>
      <c r="HB30" s="151"/>
      <c r="HC30" s="151"/>
      <c r="HD30" s="151"/>
      <c r="HE30" s="151"/>
      <c r="HF30" s="151"/>
      <c r="HG30" s="151"/>
      <c r="HH30" s="151"/>
      <c r="HI30" s="151"/>
      <c r="HJ30" s="151"/>
      <c r="HK30" s="151"/>
      <c r="HL30" s="151"/>
      <c r="HM30" s="151"/>
      <c r="HN30" s="151"/>
      <c r="HO30" s="151"/>
      <c r="HP30" s="151"/>
      <c r="HQ30" s="151"/>
      <c r="HR30" s="151"/>
      <c r="HS30" s="151"/>
      <c r="HT30" s="151"/>
      <c r="HU30" s="151"/>
      <c r="HV30" s="151"/>
      <c r="HW30" s="151"/>
      <c r="HX30" s="151"/>
      <c r="HY30" s="151"/>
      <c r="HZ30" s="151"/>
      <c r="IA30" s="151"/>
    </row>
    <row r="31" spans="1:235" s="154" customFormat="1" ht="12" customHeight="1" x14ac:dyDescent="0.2">
      <c r="A31" s="43" t="s">
        <v>30</v>
      </c>
      <c r="B31" s="25">
        <v>0</v>
      </c>
      <c r="C31" s="25">
        <v>0</v>
      </c>
      <c r="D31" s="212" t="s">
        <v>50</v>
      </c>
      <c r="E31" s="213" t="s">
        <v>50</v>
      </c>
      <c r="F31" s="212" t="s">
        <v>50</v>
      </c>
      <c r="G31" s="213" t="s">
        <v>50</v>
      </c>
      <c r="H31" s="25">
        <v>0.04</v>
      </c>
      <c r="I31" s="25">
        <v>0.1</v>
      </c>
      <c r="J31" s="212" t="s">
        <v>50</v>
      </c>
      <c r="K31" s="213" t="s">
        <v>50</v>
      </c>
      <c r="L31" s="213" t="s">
        <v>50</v>
      </c>
      <c r="M31" s="213" t="s">
        <v>50</v>
      </c>
      <c r="N31" s="25">
        <v>0.04</v>
      </c>
      <c r="O31" s="25">
        <v>0.1</v>
      </c>
      <c r="P31" s="213" t="s">
        <v>50</v>
      </c>
      <c r="Q31" s="213" t="s">
        <v>50</v>
      </c>
      <c r="R31" s="213" t="s">
        <v>50</v>
      </c>
      <c r="S31" s="213" t="s">
        <v>50</v>
      </c>
      <c r="T31" s="25">
        <v>0.02</v>
      </c>
      <c r="U31" s="25">
        <v>0.02</v>
      </c>
      <c r="V31" s="213" t="s">
        <v>50</v>
      </c>
      <c r="W31" s="213" t="s">
        <v>50</v>
      </c>
      <c r="X31" s="25">
        <v>0.31</v>
      </c>
      <c r="Y31" s="25">
        <v>0.47</v>
      </c>
      <c r="Z31" s="213" t="s">
        <v>50</v>
      </c>
      <c r="AA31" s="213" t="s">
        <v>50</v>
      </c>
      <c r="AB31" s="25">
        <v>0</v>
      </c>
      <c r="AC31" s="25">
        <v>0</v>
      </c>
      <c r="AD31" s="213" t="s">
        <v>50</v>
      </c>
      <c r="AE31" s="213" t="s">
        <v>50</v>
      </c>
      <c r="AF31" s="48">
        <v>0.14000000000000001</v>
      </c>
      <c r="AG31" s="48">
        <v>0.36</v>
      </c>
      <c r="AH31" s="213" t="s">
        <v>50</v>
      </c>
      <c r="AI31" s="213" t="s">
        <v>50</v>
      </c>
      <c r="AJ31" s="213" t="s">
        <v>50</v>
      </c>
      <c r="AK31" s="213" t="s">
        <v>50</v>
      </c>
      <c r="AL31" s="213" t="s">
        <v>50</v>
      </c>
      <c r="AM31" s="213" t="s">
        <v>50</v>
      </c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</row>
    <row r="32" spans="1:235" s="154" customFormat="1" ht="12" customHeight="1" x14ac:dyDescent="0.2">
      <c r="A32" s="106" t="s">
        <v>57</v>
      </c>
      <c r="B32" s="107">
        <v>1.01</v>
      </c>
      <c r="C32" s="107">
        <v>5.12</v>
      </c>
      <c r="D32" s="226" t="s">
        <v>50</v>
      </c>
      <c r="E32" s="227" t="s">
        <v>50</v>
      </c>
      <c r="F32" s="226" t="s">
        <v>50</v>
      </c>
      <c r="G32" s="227" t="s">
        <v>50</v>
      </c>
      <c r="H32" s="107">
        <v>0.74</v>
      </c>
      <c r="I32" s="107">
        <v>2.1800000000000002</v>
      </c>
      <c r="J32" s="227" t="s">
        <v>50</v>
      </c>
      <c r="K32" s="227" t="s">
        <v>50</v>
      </c>
      <c r="L32" s="227" t="s">
        <v>50</v>
      </c>
      <c r="M32" s="227" t="s">
        <v>50</v>
      </c>
      <c r="N32" s="107">
        <v>1.75</v>
      </c>
      <c r="O32" s="107">
        <v>7.3</v>
      </c>
      <c r="P32" s="227" t="s">
        <v>50</v>
      </c>
      <c r="Q32" s="227" t="s">
        <v>50</v>
      </c>
      <c r="R32" s="227" t="s">
        <v>50</v>
      </c>
      <c r="S32" s="227" t="s">
        <v>50</v>
      </c>
      <c r="T32" s="107">
        <v>0.4</v>
      </c>
      <c r="U32" s="107">
        <v>1.84</v>
      </c>
      <c r="V32" s="227" t="s">
        <v>50</v>
      </c>
      <c r="W32" s="227" t="s">
        <v>50</v>
      </c>
      <c r="X32" s="107">
        <v>0.96</v>
      </c>
      <c r="Y32" s="107">
        <v>2.63</v>
      </c>
      <c r="Z32" s="227" t="s">
        <v>50</v>
      </c>
      <c r="AA32" s="227" t="s">
        <v>50</v>
      </c>
      <c r="AB32" s="107">
        <v>0</v>
      </c>
      <c r="AC32" s="107">
        <v>0.01</v>
      </c>
      <c r="AD32" s="227" t="s">
        <v>50</v>
      </c>
      <c r="AE32" s="227" t="s">
        <v>50</v>
      </c>
      <c r="AF32" s="284">
        <v>0.73</v>
      </c>
      <c r="AG32" s="284">
        <v>1.46</v>
      </c>
      <c r="AH32" s="227" t="s">
        <v>50</v>
      </c>
      <c r="AI32" s="227" t="s">
        <v>50</v>
      </c>
      <c r="AJ32" s="227" t="s">
        <v>50</v>
      </c>
      <c r="AK32" s="227" t="s">
        <v>50</v>
      </c>
      <c r="AL32" s="227" t="s">
        <v>50</v>
      </c>
      <c r="AM32" s="227" t="s">
        <v>50</v>
      </c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</row>
    <row r="33" spans="1:255" s="154" customFormat="1" ht="12" customHeight="1" x14ac:dyDescent="0.2">
      <c r="A33" s="43"/>
      <c r="B33" s="25"/>
      <c r="C33" s="25"/>
      <c r="D33" s="24"/>
      <c r="E33" s="13"/>
      <c r="F33" s="24"/>
      <c r="G33" s="13"/>
      <c r="H33" s="25"/>
      <c r="I33" s="25"/>
      <c r="J33" s="24"/>
      <c r="K33" s="13"/>
      <c r="L33" s="24"/>
      <c r="M33" s="13"/>
      <c r="N33" s="25"/>
      <c r="O33" s="25"/>
      <c r="P33" s="25"/>
      <c r="Q33" s="26"/>
      <c r="R33" s="193"/>
      <c r="S33" s="47"/>
      <c r="T33" s="25"/>
      <c r="U33" s="25"/>
      <c r="V33" s="13"/>
      <c r="W33" s="13"/>
      <c r="X33" s="25"/>
      <c r="Y33" s="25"/>
      <c r="Z33" s="13"/>
      <c r="AA33" s="13"/>
      <c r="AB33" s="25"/>
      <c r="AC33" s="25"/>
      <c r="AD33" s="13"/>
      <c r="AE33" s="13"/>
      <c r="AF33" s="48"/>
      <c r="AG33" s="48"/>
      <c r="AH33" s="7"/>
      <c r="AI33" s="7"/>
      <c r="AJ33" s="7"/>
      <c r="AK33" s="7"/>
      <c r="AL33" s="7"/>
      <c r="AM33" s="7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51"/>
      <c r="DA33" s="151"/>
      <c r="DB33" s="151"/>
      <c r="DC33" s="151"/>
      <c r="DD33" s="151"/>
      <c r="DE33" s="151"/>
      <c r="DF33" s="151"/>
      <c r="DG33" s="151"/>
      <c r="DH33" s="151"/>
      <c r="DI33" s="151"/>
      <c r="DJ33" s="151"/>
      <c r="DK33" s="151"/>
      <c r="DL33" s="151"/>
      <c r="DM33" s="151"/>
      <c r="DN33" s="151"/>
      <c r="DO33" s="151"/>
      <c r="DP33" s="151"/>
      <c r="DQ33" s="151"/>
      <c r="DR33" s="151"/>
      <c r="DS33" s="151"/>
      <c r="DT33" s="151"/>
      <c r="DU33" s="151"/>
      <c r="DV33" s="151"/>
      <c r="DW33" s="151"/>
      <c r="DX33" s="151"/>
      <c r="DY33" s="151"/>
      <c r="DZ33" s="151"/>
      <c r="EA33" s="151"/>
      <c r="EB33" s="151"/>
      <c r="EC33" s="151"/>
      <c r="ED33" s="151"/>
      <c r="EE33" s="151"/>
      <c r="EF33" s="151"/>
      <c r="EG33" s="151"/>
      <c r="EH33" s="151"/>
      <c r="EI33" s="151"/>
      <c r="EJ33" s="151"/>
      <c r="EK33" s="151"/>
      <c r="EL33" s="151"/>
      <c r="EM33" s="151"/>
      <c r="EN33" s="151"/>
      <c r="EO33" s="151"/>
      <c r="EP33" s="151"/>
      <c r="EQ33" s="151"/>
      <c r="ER33" s="151"/>
      <c r="ES33" s="151"/>
      <c r="ET33" s="151"/>
      <c r="EU33" s="151"/>
      <c r="EV33" s="151"/>
      <c r="EW33" s="151"/>
      <c r="EX33" s="151"/>
      <c r="EY33" s="151"/>
      <c r="EZ33" s="151"/>
      <c r="FA33" s="151"/>
      <c r="FB33" s="151"/>
      <c r="FC33" s="151"/>
      <c r="FD33" s="151"/>
      <c r="FE33" s="151"/>
      <c r="FF33" s="151"/>
      <c r="FG33" s="151"/>
      <c r="FH33" s="151"/>
      <c r="FI33" s="151"/>
      <c r="FJ33" s="151"/>
      <c r="FK33" s="151"/>
      <c r="FL33" s="151"/>
      <c r="FM33" s="151"/>
      <c r="FN33" s="151"/>
      <c r="FO33" s="151"/>
      <c r="FP33" s="151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</row>
    <row r="34" spans="1:255" s="221" customFormat="1" ht="12" customHeight="1" x14ac:dyDescent="0.2">
      <c r="A34" s="220" t="s">
        <v>32</v>
      </c>
      <c r="B34" s="206">
        <v>54.14</v>
      </c>
      <c r="C34" s="206">
        <v>259.52999999999997</v>
      </c>
      <c r="D34" s="206">
        <v>57.97</v>
      </c>
      <c r="E34" s="207">
        <v>22</v>
      </c>
      <c r="F34" s="206">
        <v>163.47</v>
      </c>
      <c r="G34" s="224">
        <v>63</v>
      </c>
      <c r="H34" s="225">
        <v>158.27000000000001</v>
      </c>
      <c r="I34" s="225">
        <v>418.15</v>
      </c>
      <c r="J34" s="225">
        <v>174.11</v>
      </c>
      <c r="K34" s="224">
        <v>42</v>
      </c>
      <c r="L34" s="225">
        <v>231.82</v>
      </c>
      <c r="M34" s="224">
        <v>55</v>
      </c>
      <c r="N34" s="206">
        <v>212.41</v>
      </c>
      <c r="O34" s="206">
        <v>677.68</v>
      </c>
      <c r="P34" s="206">
        <v>232.08</v>
      </c>
      <c r="Q34" s="207">
        <v>34</v>
      </c>
      <c r="R34" s="289">
        <v>395.28999999999996</v>
      </c>
      <c r="S34" s="290">
        <v>58.329890213670176</v>
      </c>
      <c r="T34" s="206">
        <v>18.18</v>
      </c>
      <c r="U34" s="206">
        <v>66.83</v>
      </c>
      <c r="V34" s="206">
        <v>62.81</v>
      </c>
      <c r="W34" s="207">
        <v>94</v>
      </c>
      <c r="X34" s="206">
        <v>319.58999999999997</v>
      </c>
      <c r="Y34" s="206">
        <v>870.06</v>
      </c>
      <c r="Z34" s="206">
        <v>543.47</v>
      </c>
      <c r="AA34" s="207">
        <v>62</v>
      </c>
      <c r="AB34" s="206">
        <v>68.37</v>
      </c>
      <c r="AC34" s="206">
        <v>162.22</v>
      </c>
      <c r="AD34" s="206">
        <v>29.1</v>
      </c>
      <c r="AE34" s="207">
        <v>18</v>
      </c>
      <c r="AF34" s="285">
        <v>314.24</v>
      </c>
      <c r="AG34" s="285">
        <v>790.24</v>
      </c>
      <c r="AH34" s="285">
        <v>557.63</v>
      </c>
      <c r="AI34" s="286">
        <v>71</v>
      </c>
      <c r="AJ34" s="285">
        <v>86.94</v>
      </c>
      <c r="AK34" s="286">
        <v>11</v>
      </c>
      <c r="AL34" s="285">
        <v>207.96</v>
      </c>
      <c r="AM34" s="286">
        <v>26</v>
      </c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</row>
    <row r="35" spans="1:255" s="154" customFormat="1" ht="12" customHeight="1" x14ac:dyDescent="0.2">
      <c r="A35" s="43" t="s">
        <v>33</v>
      </c>
      <c r="B35" s="25"/>
      <c r="C35" s="46"/>
      <c r="D35" s="46"/>
      <c r="E35" s="26"/>
      <c r="F35" s="25"/>
      <c r="G35" s="46"/>
      <c r="H35" s="46"/>
      <c r="I35" s="26"/>
      <c r="J35" s="25"/>
      <c r="K35" s="46"/>
      <c r="L35" s="46"/>
      <c r="M35" s="46"/>
      <c r="N35" s="25"/>
      <c r="O35" s="46"/>
      <c r="P35" s="46"/>
      <c r="Q35" s="46"/>
      <c r="R35" s="48"/>
      <c r="S35" s="33"/>
      <c r="T35" s="33"/>
      <c r="U35" s="156"/>
      <c r="V35" s="48"/>
      <c r="W35" s="33"/>
      <c r="X35" s="49"/>
      <c r="Y35" s="33"/>
      <c r="Z35" s="48"/>
      <c r="AA35" s="33"/>
      <c r="AB35" s="33"/>
      <c r="AC35" s="19"/>
      <c r="AD35" s="51"/>
      <c r="AE35" s="49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151"/>
      <c r="DL35" s="151"/>
      <c r="DM35" s="151"/>
      <c r="DN35" s="151"/>
      <c r="DO35" s="151"/>
      <c r="DP35" s="151"/>
      <c r="DQ35" s="151"/>
      <c r="DR35" s="151"/>
      <c r="DS35" s="151"/>
      <c r="DT35" s="151"/>
      <c r="DU35" s="151"/>
      <c r="DV35" s="151"/>
      <c r="DW35" s="151"/>
      <c r="DX35" s="151"/>
      <c r="DY35" s="151"/>
      <c r="DZ35" s="151"/>
      <c r="EA35" s="151"/>
      <c r="EB35" s="151"/>
      <c r="EC35" s="151"/>
      <c r="ED35" s="151"/>
      <c r="EE35" s="151"/>
      <c r="EF35" s="151"/>
      <c r="EG35" s="151"/>
      <c r="EH35" s="151"/>
      <c r="EI35" s="151"/>
      <c r="EJ35" s="151"/>
      <c r="EK35" s="151"/>
      <c r="EL35" s="151"/>
      <c r="EM35" s="151"/>
      <c r="EN35" s="151"/>
      <c r="EO35" s="151"/>
      <c r="EP35" s="151"/>
      <c r="EQ35" s="151"/>
      <c r="ER35" s="151"/>
      <c r="ES35" s="151"/>
      <c r="ET35" s="151"/>
      <c r="EU35" s="151"/>
      <c r="EV35" s="151"/>
      <c r="EW35" s="151"/>
      <c r="EX35" s="151"/>
      <c r="EY35" s="151"/>
      <c r="EZ35" s="151"/>
      <c r="FA35" s="151"/>
      <c r="FB35" s="151"/>
      <c r="FC35" s="151"/>
      <c r="FD35" s="151"/>
      <c r="FE35" s="151"/>
      <c r="FF35" s="151"/>
      <c r="FG35" s="151"/>
      <c r="FH35" s="151"/>
      <c r="FI35" s="151"/>
      <c r="FJ35" s="151"/>
      <c r="FK35" s="151"/>
      <c r="FL35" s="151"/>
      <c r="FM35" s="151"/>
      <c r="FN35" s="151"/>
      <c r="FO35" s="151"/>
      <c r="FP35" s="151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  <c r="GV35" s="151"/>
      <c r="GW35" s="151"/>
      <c r="GX35" s="151"/>
      <c r="GY35" s="151"/>
      <c r="GZ35" s="151"/>
      <c r="HA35" s="151"/>
      <c r="HB35" s="151"/>
      <c r="HC35" s="151"/>
      <c r="HD35" s="151"/>
      <c r="HE35" s="151"/>
      <c r="HF35" s="151"/>
      <c r="HG35" s="151"/>
      <c r="HH35" s="151"/>
      <c r="HI35" s="151"/>
      <c r="HJ35" s="151"/>
      <c r="HK35" s="151"/>
      <c r="HL35" s="151"/>
      <c r="HM35" s="151"/>
      <c r="HN35" s="151"/>
      <c r="HO35" s="151"/>
      <c r="HP35" s="151"/>
      <c r="HQ35" s="151"/>
      <c r="HR35" s="151"/>
      <c r="HS35" s="151"/>
      <c r="HT35" s="151"/>
      <c r="HU35" s="151"/>
      <c r="HV35" s="151"/>
      <c r="HW35" s="151"/>
      <c r="HX35" s="151"/>
      <c r="HY35" s="151"/>
      <c r="HZ35" s="151"/>
      <c r="IA35" s="151"/>
    </row>
    <row r="36" spans="1:255" s="148" customFormat="1" ht="12" customHeight="1" x14ac:dyDescent="0.2">
      <c r="A36" s="40" t="s">
        <v>31</v>
      </c>
      <c r="B36" s="25"/>
      <c r="C36" s="46"/>
      <c r="D36" s="46"/>
      <c r="E36" s="26"/>
      <c r="F36" s="25"/>
      <c r="G36" s="46"/>
      <c r="H36" s="46"/>
      <c r="I36" s="26"/>
      <c r="J36" s="25"/>
      <c r="K36" s="46"/>
      <c r="L36" s="46"/>
      <c r="M36" s="46"/>
      <c r="N36" s="25"/>
      <c r="O36" s="46"/>
      <c r="P36" s="46"/>
      <c r="Q36" s="46"/>
      <c r="R36" s="60"/>
      <c r="S36" s="34"/>
      <c r="T36" s="33"/>
      <c r="U36" s="146"/>
      <c r="V36" s="60"/>
      <c r="W36" s="34"/>
      <c r="X36" s="52"/>
      <c r="Y36" s="34"/>
      <c r="Z36" s="60"/>
      <c r="AA36" s="34"/>
      <c r="AB36" s="34"/>
      <c r="AC36" s="19"/>
      <c r="AD36" s="34"/>
      <c r="AE36" s="52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145"/>
      <c r="DP36" s="145"/>
      <c r="DQ36" s="145"/>
      <c r="DR36" s="145"/>
      <c r="DS36" s="145"/>
      <c r="DT36" s="145"/>
      <c r="DU36" s="145"/>
      <c r="DV36" s="145"/>
      <c r="DW36" s="145"/>
      <c r="DX36" s="145"/>
      <c r="DY36" s="145"/>
      <c r="DZ36" s="145"/>
      <c r="EA36" s="145"/>
      <c r="EB36" s="145"/>
      <c r="EC36" s="145"/>
      <c r="ED36" s="145"/>
      <c r="EE36" s="145"/>
      <c r="EF36" s="145"/>
      <c r="EG36" s="145"/>
      <c r="EH36" s="145"/>
      <c r="EI36" s="145"/>
      <c r="EJ36" s="145"/>
      <c r="EK36" s="145"/>
      <c r="EL36" s="145"/>
      <c r="EM36" s="145"/>
      <c r="EN36" s="145"/>
      <c r="EO36" s="145"/>
      <c r="EP36" s="145"/>
      <c r="EQ36" s="145"/>
      <c r="ER36" s="145"/>
      <c r="ES36" s="145"/>
      <c r="ET36" s="145"/>
      <c r="EU36" s="145"/>
      <c r="EV36" s="145"/>
      <c r="EW36" s="145"/>
      <c r="EX36" s="145"/>
      <c r="EY36" s="145"/>
      <c r="EZ36" s="145"/>
      <c r="FA36" s="145"/>
      <c r="FB36" s="145"/>
      <c r="FC36" s="145"/>
      <c r="FD36" s="145"/>
      <c r="FE36" s="145"/>
      <c r="FF36" s="145"/>
      <c r="FG36" s="145"/>
      <c r="FH36" s="145"/>
      <c r="FI36" s="145"/>
      <c r="FJ36" s="145"/>
      <c r="FK36" s="145"/>
      <c r="FL36" s="145"/>
      <c r="FM36" s="145"/>
      <c r="FN36" s="145"/>
      <c r="FO36" s="145"/>
      <c r="FP36" s="145"/>
      <c r="FQ36" s="145"/>
      <c r="FR36" s="145"/>
      <c r="FS36" s="145"/>
      <c r="FT36" s="145"/>
      <c r="FU36" s="145"/>
      <c r="FV36" s="145"/>
      <c r="FW36" s="145"/>
      <c r="FX36" s="145"/>
      <c r="FY36" s="145"/>
      <c r="FZ36" s="145"/>
      <c r="GA36" s="145"/>
      <c r="GB36" s="145"/>
      <c r="GC36" s="145"/>
      <c r="GD36" s="145"/>
      <c r="GE36" s="145"/>
      <c r="GF36" s="145"/>
      <c r="GG36" s="145"/>
      <c r="GH36" s="145"/>
      <c r="GI36" s="145"/>
      <c r="GJ36" s="145"/>
      <c r="GK36" s="145"/>
      <c r="GL36" s="145"/>
      <c r="GM36" s="145"/>
      <c r="GN36" s="145"/>
      <c r="GO36" s="145"/>
      <c r="GP36" s="145"/>
      <c r="GQ36" s="145"/>
      <c r="GR36" s="145"/>
      <c r="GS36" s="145"/>
      <c r="GT36" s="145"/>
      <c r="GU36" s="145"/>
      <c r="GV36" s="145"/>
      <c r="GW36" s="145"/>
      <c r="GX36" s="145"/>
      <c r="GY36" s="145"/>
      <c r="GZ36" s="145"/>
      <c r="HA36" s="145"/>
      <c r="HB36" s="145"/>
      <c r="HC36" s="145"/>
      <c r="HD36" s="145"/>
      <c r="HE36" s="145"/>
      <c r="HF36" s="145"/>
      <c r="HG36" s="145"/>
      <c r="HH36" s="145"/>
      <c r="HI36" s="145"/>
      <c r="HJ36" s="145"/>
      <c r="HK36" s="145"/>
      <c r="HL36" s="145"/>
      <c r="HM36" s="145"/>
      <c r="HN36" s="145"/>
      <c r="HO36" s="145"/>
      <c r="HP36" s="145"/>
      <c r="HQ36" s="145"/>
      <c r="HR36" s="145"/>
      <c r="HS36" s="145"/>
      <c r="HT36" s="145"/>
      <c r="HU36" s="145"/>
      <c r="HV36" s="145"/>
      <c r="HW36" s="145"/>
      <c r="HX36" s="145"/>
      <c r="HY36" s="145"/>
      <c r="HZ36" s="145"/>
      <c r="IA36" s="145"/>
    </row>
    <row r="37" spans="1:255" s="148" customFormat="1" ht="9.6" customHeight="1" x14ac:dyDescent="0.2">
      <c r="A37" s="108"/>
      <c r="B37" s="109"/>
      <c r="C37" s="110"/>
      <c r="D37" s="110"/>
      <c r="E37" s="111"/>
      <c r="F37" s="109"/>
      <c r="G37" s="110"/>
      <c r="H37" s="110"/>
      <c r="I37" s="111"/>
      <c r="J37" s="109"/>
      <c r="K37" s="110"/>
      <c r="L37" s="110"/>
      <c r="M37" s="110"/>
      <c r="N37" s="109"/>
      <c r="O37" s="110"/>
      <c r="P37" s="110"/>
      <c r="Q37" s="110"/>
      <c r="R37" s="112"/>
      <c r="S37" s="113"/>
      <c r="T37" s="114"/>
      <c r="U37" s="180"/>
      <c r="V37" s="112"/>
      <c r="W37" s="113"/>
      <c r="X37" s="116"/>
      <c r="Y37" s="113"/>
      <c r="Z37" s="112"/>
      <c r="AA37" s="113"/>
      <c r="AB37" s="113"/>
      <c r="AC37" s="117"/>
      <c r="AD37" s="113"/>
      <c r="AE37" s="116"/>
      <c r="AF37" s="116"/>
      <c r="AG37" s="116"/>
      <c r="AH37" s="116"/>
      <c r="AI37" s="116"/>
      <c r="AJ37" s="116"/>
      <c r="AK37" s="116"/>
      <c r="AL37" s="116"/>
      <c r="AM37" s="116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5"/>
      <c r="DM37" s="145"/>
      <c r="DN37" s="145"/>
      <c r="DO37" s="145"/>
      <c r="DP37" s="145"/>
      <c r="DQ37" s="145"/>
      <c r="DR37" s="145"/>
      <c r="DS37" s="145"/>
      <c r="DT37" s="145"/>
      <c r="DU37" s="145"/>
      <c r="DV37" s="145"/>
      <c r="DW37" s="145"/>
      <c r="DX37" s="145"/>
      <c r="DY37" s="145"/>
      <c r="DZ37" s="145"/>
      <c r="EA37" s="145"/>
      <c r="EB37" s="145"/>
      <c r="EC37" s="145"/>
      <c r="ED37" s="145"/>
      <c r="EE37" s="145"/>
      <c r="EF37" s="145"/>
      <c r="EG37" s="145"/>
      <c r="EH37" s="145"/>
      <c r="EI37" s="145"/>
      <c r="EJ37" s="145"/>
      <c r="EK37" s="145"/>
      <c r="EL37" s="145"/>
      <c r="EM37" s="145"/>
      <c r="EN37" s="145"/>
      <c r="EO37" s="145"/>
      <c r="EP37" s="145"/>
      <c r="EQ37" s="145"/>
      <c r="ER37" s="145"/>
      <c r="ES37" s="145"/>
      <c r="ET37" s="145"/>
      <c r="EU37" s="145"/>
      <c r="EV37" s="145"/>
      <c r="EW37" s="145"/>
      <c r="EX37" s="145"/>
      <c r="EY37" s="145"/>
      <c r="EZ37" s="145"/>
      <c r="FA37" s="145"/>
      <c r="FB37" s="145"/>
      <c r="FC37" s="145"/>
      <c r="FD37" s="145"/>
      <c r="FE37" s="145"/>
      <c r="FF37" s="145"/>
      <c r="FG37" s="145"/>
      <c r="FH37" s="145"/>
      <c r="FI37" s="145"/>
      <c r="FJ37" s="145"/>
      <c r="FK37" s="145"/>
      <c r="FL37" s="145"/>
      <c r="FM37" s="145"/>
      <c r="FN37" s="145"/>
      <c r="FO37" s="145"/>
      <c r="FP37" s="145"/>
      <c r="FQ37" s="145"/>
      <c r="FR37" s="145"/>
      <c r="FS37" s="145"/>
      <c r="FT37" s="145"/>
      <c r="FU37" s="145"/>
      <c r="FV37" s="145"/>
      <c r="FW37" s="145"/>
      <c r="FX37" s="145"/>
      <c r="FY37" s="145"/>
      <c r="FZ37" s="145"/>
      <c r="GA37" s="145"/>
      <c r="GB37" s="145"/>
      <c r="GC37" s="145"/>
      <c r="GD37" s="145"/>
      <c r="GE37" s="145"/>
      <c r="GF37" s="145"/>
      <c r="GG37" s="145"/>
      <c r="GH37" s="145"/>
      <c r="GI37" s="145"/>
      <c r="GJ37" s="145"/>
      <c r="GK37" s="145"/>
      <c r="GL37" s="145"/>
      <c r="GM37" s="145"/>
      <c r="GN37" s="145"/>
      <c r="GO37" s="145"/>
      <c r="GP37" s="145"/>
      <c r="GQ37" s="145"/>
      <c r="GR37" s="145"/>
      <c r="GS37" s="145"/>
      <c r="GT37" s="145"/>
      <c r="GU37" s="145"/>
      <c r="GV37" s="145"/>
      <c r="GW37" s="145"/>
      <c r="GX37" s="145"/>
      <c r="GY37" s="145"/>
      <c r="GZ37" s="145"/>
      <c r="HA37" s="145"/>
      <c r="HB37" s="145"/>
      <c r="HC37" s="145"/>
      <c r="HD37" s="145"/>
      <c r="HE37" s="145"/>
      <c r="HF37" s="145"/>
      <c r="HG37" s="145"/>
      <c r="HH37" s="145"/>
      <c r="HI37" s="145"/>
      <c r="HJ37" s="145"/>
      <c r="HK37" s="145"/>
      <c r="HL37" s="145"/>
      <c r="HM37" s="145"/>
      <c r="HN37" s="145"/>
      <c r="HO37" s="145"/>
      <c r="HP37" s="145"/>
      <c r="HQ37" s="145"/>
      <c r="HR37" s="145"/>
      <c r="HS37" s="145"/>
      <c r="HT37" s="145"/>
      <c r="HU37" s="145"/>
      <c r="HV37" s="145"/>
      <c r="HW37" s="145"/>
      <c r="HX37" s="145"/>
      <c r="HY37" s="145"/>
      <c r="HZ37" s="145"/>
      <c r="IA37" s="145"/>
    </row>
    <row r="38" spans="1:255" ht="12" customHeight="1" x14ac:dyDescent="0.2">
      <c r="A38" s="255" t="s">
        <v>87</v>
      </c>
      <c r="B38" s="256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8"/>
      <c r="O38" s="258"/>
      <c r="P38" s="258"/>
      <c r="Q38" s="258"/>
      <c r="R38" s="259"/>
      <c r="S38" s="260"/>
      <c r="T38" s="261"/>
      <c r="U38" s="259"/>
      <c r="V38" s="262"/>
      <c r="W38" s="263"/>
      <c r="X38" s="259"/>
      <c r="Y38" s="264"/>
      <c r="Z38" s="263"/>
      <c r="AA38" s="263"/>
      <c r="AB38" s="259"/>
      <c r="AC38" s="259"/>
      <c r="AD38" s="256"/>
      <c r="AE38" s="256"/>
      <c r="AF38" s="265"/>
      <c r="AG38" s="266"/>
    </row>
    <row r="39" spans="1:255" s="182" customFormat="1" ht="12" customHeight="1" x14ac:dyDescent="0.15">
      <c r="A39" s="181" t="s">
        <v>101</v>
      </c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67"/>
      <c r="S39" s="268"/>
      <c r="T39" s="269"/>
      <c r="U39" s="267"/>
      <c r="V39" s="270"/>
      <c r="W39" s="271"/>
      <c r="X39" s="267"/>
      <c r="Y39" s="272"/>
      <c r="Z39" s="271"/>
      <c r="AA39" s="271"/>
      <c r="AB39" s="267"/>
      <c r="AC39" s="267"/>
      <c r="AF39" s="181"/>
    </row>
    <row r="40" spans="1:255" s="182" customFormat="1" ht="12" customHeight="1" x14ac:dyDescent="0.2">
      <c r="A40" s="255" t="s">
        <v>88</v>
      </c>
      <c r="B40" s="14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73"/>
      <c r="S40" s="274"/>
      <c r="T40" s="275"/>
      <c r="U40" s="267"/>
      <c r="V40" s="276"/>
      <c r="W40" s="271"/>
      <c r="X40" s="267"/>
      <c r="Y40" s="277"/>
      <c r="Z40" s="271"/>
      <c r="AA40" s="271"/>
      <c r="AB40" s="267"/>
      <c r="AC40" s="267"/>
    </row>
    <row r="41" spans="1:255" s="148" customFormat="1" ht="12" customHeight="1" x14ac:dyDescent="0.2">
      <c r="A41" s="255" t="s">
        <v>89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73"/>
      <c r="S41" s="274"/>
      <c r="T41" s="278"/>
      <c r="U41" s="273"/>
      <c r="V41" s="279"/>
      <c r="W41" s="280"/>
      <c r="X41" s="273"/>
      <c r="Y41" s="281"/>
      <c r="Z41" s="280"/>
      <c r="AA41" s="280"/>
      <c r="AB41" s="273"/>
      <c r="AC41" s="273"/>
    </row>
    <row r="42" spans="1:255" s="163" customFormat="1" ht="12" customHeight="1" x14ac:dyDescent="0.2">
      <c r="A42" s="255" t="s">
        <v>90</v>
      </c>
      <c r="B42" s="14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73"/>
      <c r="S42" s="274"/>
      <c r="T42" s="186"/>
      <c r="U42" s="186"/>
      <c r="V42" s="186"/>
      <c r="W42" s="282"/>
      <c r="X42" s="186"/>
      <c r="Y42" s="282"/>
      <c r="Z42" s="282"/>
      <c r="AA42" s="282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  <c r="CP42" s="186"/>
      <c r="CQ42" s="186"/>
      <c r="CR42" s="186"/>
      <c r="CS42" s="186"/>
      <c r="CT42" s="186"/>
      <c r="CU42" s="186"/>
      <c r="CV42" s="186"/>
      <c r="CW42" s="186"/>
      <c r="CX42" s="186"/>
      <c r="CY42" s="186"/>
      <c r="CZ42" s="186"/>
      <c r="DA42" s="186"/>
      <c r="DB42" s="186"/>
      <c r="DC42" s="186"/>
      <c r="DD42" s="186"/>
      <c r="DE42" s="186"/>
      <c r="DF42" s="186"/>
      <c r="DG42" s="186"/>
      <c r="DH42" s="186"/>
      <c r="DI42" s="186"/>
      <c r="DJ42" s="186"/>
      <c r="DK42" s="186"/>
      <c r="DL42" s="186"/>
      <c r="DM42" s="186"/>
      <c r="DN42" s="186"/>
      <c r="DO42" s="186"/>
      <c r="DP42" s="186"/>
      <c r="DQ42" s="186"/>
      <c r="DR42" s="186"/>
      <c r="DS42" s="186"/>
      <c r="DT42" s="186"/>
      <c r="DU42" s="186"/>
      <c r="DV42" s="186"/>
      <c r="DW42" s="186"/>
      <c r="DX42" s="186"/>
      <c r="DY42" s="186"/>
      <c r="DZ42" s="186"/>
      <c r="EA42" s="186"/>
      <c r="EB42" s="186"/>
      <c r="EC42" s="186"/>
      <c r="ED42" s="186"/>
      <c r="EE42" s="186"/>
      <c r="EF42" s="186"/>
      <c r="EG42" s="186"/>
      <c r="EH42" s="186"/>
      <c r="EI42" s="186"/>
      <c r="EJ42" s="186"/>
      <c r="EK42" s="186"/>
      <c r="EL42" s="186"/>
      <c r="EM42" s="186"/>
      <c r="EN42" s="186"/>
      <c r="EO42" s="186"/>
      <c r="EP42" s="186"/>
      <c r="EQ42" s="186"/>
      <c r="ER42" s="186"/>
      <c r="ES42" s="186"/>
      <c r="ET42" s="186"/>
      <c r="EU42" s="186"/>
      <c r="EV42" s="186"/>
      <c r="EW42" s="186"/>
      <c r="EX42" s="186"/>
      <c r="EY42" s="186"/>
      <c r="EZ42" s="186"/>
      <c r="FA42" s="186"/>
      <c r="FB42" s="186"/>
      <c r="FC42" s="186"/>
      <c r="FD42" s="186"/>
      <c r="FE42" s="186"/>
      <c r="FF42" s="186"/>
      <c r="FG42" s="186"/>
      <c r="FH42" s="186"/>
      <c r="FI42" s="186"/>
      <c r="FJ42" s="186"/>
      <c r="FK42" s="186"/>
      <c r="FL42" s="186"/>
      <c r="FM42" s="186"/>
      <c r="FN42" s="186"/>
      <c r="FO42" s="186"/>
      <c r="FP42" s="186"/>
      <c r="FQ42" s="186"/>
      <c r="FR42" s="186"/>
      <c r="FS42" s="186"/>
      <c r="FT42" s="186"/>
      <c r="FU42" s="186"/>
      <c r="FV42" s="186"/>
      <c r="FW42" s="186"/>
      <c r="FX42" s="186"/>
      <c r="FY42" s="186"/>
      <c r="FZ42" s="186"/>
      <c r="GA42" s="186"/>
      <c r="GB42" s="186"/>
      <c r="GC42" s="186"/>
      <c r="GD42" s="186"/>
      <c r="GE42" s="186"/>
      <c r="GF42" s="186"/>
      <c r="GG42" s="186"/>
      <c r="GH42" s="186"/>
      <c r="GI42" s="186"/>
      <c r="GJ42" s="186"/>
      <c r="GK42" s="186"/>
      <c r="GL42" s="186"/>
      <c r="GM42" s="186"/>
      <c r="GN42" s="186"/>
      <c r="GO42" s="186"/>
      <c r="GP42" s="186"/>
      <c r="GQ42" s="186"/>
      <c r="GR42" s="186"/>
      <c r="GS42" s="186"/>
      <c r="GT42" s="186"/>
      <c r="GU42" s="186"/>
      <c r="GV42" s="186"/>
      <c r="GW42" s="186"/>
      <c r="GX42" s="186"/>
      <c r="GY42" s="186"/>
      <c r="GZ42" s="186"/>
      <c r="HA42" s="186"/>
      <c r="HB42" s="186"/>
      <c r="HC42" s="186"/>
      <c r="HD42" s="186"/>
      <c r="HE42" s="186"/>
      <c r="HF42" s="186"/>
      <c r="HG42" s="186"/>
      <c r="HH42" s="186"/>
      <c r="HI42" s="186"/>
      <c r="HJ42" s="186"/>
      <c r="HK42" s="186"/>
      <c r="HL42" s="186"/>
      <c r="HM42" s="186"/>
      <c r="HN42" s="186"/>
      <c r="HO42" s="186"/>
      <c r="HP42" s="186"/>
      <c r="HQ42" s="186"/>
      <c r="HR42" s="186"/>
      <c r="HS42" s="186"/>
      <c r="HT42" s="186"/>
      <c r="HU42" s="186"/>
      <c r="HV42" s="186"/>
      <c r="HW42" s="186"/>
      <c r="HX42" s="186"/>
      <c r="HY42" s="186"/>
      <c r="HZ42" s="186"/>
      <c r="IA42" s="186"/>
      <c r="IB42" s="186"/>
      <c r="IC42" s="186"/>
      <c r="ID42" s="186"/>
      <c r="IE42" s="186"/>
      <c r="IF42" s="186"/>
      <c r="IG42" s="186"/>
      <c r="IH42" s="186"/>
      <c r="II42" s="186"/>
      <c r="IJ42" s="186"/>
      <c r="IK42" s="186"/>
      <c r="IL42" s="186"/>
      <c r="IM42" s="186"/>
      <c r="IN42" s="186"/>
      <c r="IO42" s="186"/>
      <c r="IP42" s="186"/>
      <c r="IQ42" s="186"/>
      <c r="IR42" s="186"/>
      <c r="IS42" s="186"/>
      <c r="IT42" s="186"/>
      <c r="IU42" s="186"/>
    </row>
    <row r="43" spans="1:255" ht="12" customHeight="1" x14ac:dyDescent="0.2">
      <c r="A43" s="159" t="s">
        <v>78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282"/>
      <c r="X43" s="186"/>
      <c r="Y43" s="282"/>
      <c r="Z43" s="282"/>
      <c r="AA43" s="282"/>
      <c r="AB43" s="186"/>
      <c r="AC43" s="186"/>
      <c r="AD43" s="186"/>
      <c r="AE43" s="186"/>
    </row>
    <row r="44" spans="1:255" ht="12" customHeight="1" x14ac:dyDescent="0.2">
      <c r="A44" s="159" t="s">
        <v>76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282"/>
      <c r="X44" s="186"/>
      <c r="Y44" s="282"/>
      <c r="Z44" s="282"/>
      <c r="AA44" s="282"/>
      <c r="AB44" s="186"/>
      <c r="AC44" s="186"/>
      <c r="AD44" s="186"/>
      <c r="AE44" s="186"/>
    </row>
    <row r="45" spans="1:255" ht="12" customHeight="1" x14ac:dyDescent="0.2">
      <c r="A45" s="160" t="s">
        <v>77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282"/>
      <c r="X45" s="186"/>
      <c r="Y45" s="282"/>
      <c r="Z45" s="282"/>
      <c r="AA45" s="282"/>
      <c r="AB45" s="186"/>
      <c r="AC45" s="186"/>
      <c r="AD45" s="186"/>
      <c r="AE45" s="186"/>
    </row>
    <row r="46" spans="1:255" ht="12" customHeight="1" x14ac:dyDescent="0.2">
      <c r="A46" s="183"/>
      <c r="B46" s="184"/>
      <c r="C46" s="184"/>
      <c r="D46" s="184"/>
      <c r="E46" s="184"/>
      <c r="F46" s="184"/>
      <c r="G46" s="184"/>
      <c r="H46" s="184"/>
      <c r="I46" s="19"/>
      <c r="J46" s="184"/>
      <c r="K46" s="183"/>
      <c r="L46" s="184"/>
      <c r="M46" s="184"/>
      <c r="O46" s="183"/>
      <c r="P46" s="184"/>
      <c r="Q46" s="184"/>
      <c r="R46" s="184"/>
      <c r="S46" s="184"/>
    </row>
    <row r="47" spans="1:255" s="185" customFormat="1" ht="12" customHeight="1" x14ac:dyDescent="0.2">
      <c r="A47" s="184"/>
      <c r="B47" s="184"/>
      <c r="C47" s="184"/>
      <c r="D47" s="184"/>
      <c r="E47" s="184"/>
      <c r="F47" s="184"/>
      <c r="G47" s="184"/>
      <c r="H47" s="184"/>
      <c r="I47" s="19"/>
      <c r="J47" s="184"/>
      <c r="K47" s="184"/>
      <c r="L47" s="184"/>
      <c r="M47" s="184"/>
      <c r="O47" s="184"/>
      <c r="P47" s="184"/>
      <c r="Q47" s="184"/>
      <c r="R47" s="184"/>
      <c r="S47" s="184"/>
      <c r="AC47" s="17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  <c r="CP47" s="186"/>
      <c r="CQ47" s="186"/>
      <c r="CR47" s="186"/>
      <c r="CS47" s="186"/>
      <c r="CT47" s="186"/>
      <c r="CU47" s="186"/>
      <c r="CV47" s="186"/>
      <c r="CW47" s="186"/>
      <c r="CX47" s="186"/>
      <c r="CY47" s="186"/>
      <c r="CZ47" s="186"/>
      <c r="DA47" s="186"/>
      <c r="DB47" s="186"/>
      <c r="DC47" s="186"/>
      <c r="DD47" s="186"/>
      <c r="DE47" s="186"/>
      <c r="DF47" s="186"/>
      <c r="DG47" s="186"/>
      <c r="DH47" s="186"/>
      <c r="DI47" s="186"/>
      <c r="DJ47" s="186"/>
      <c r="DK47" s="186"/>
      <c r="DL47" s="186"/>
      <c r="DM47" s="186"/>
      <c r="DN47" s="186"/>
      <c r="DO47" s="186"/>
      <c r="DP47" s="186"/>
      <c r="DQ47" s="186"/>
      <c r="DR47" s="186"/>
      <c r="DS47" s="186"/>
      <c r="DT47" s="186"/>
      <c r="DU47" s="186"/>
      <c r="DV47" s="186"/>
      <c r="DW47" s="186"/>
      <c r="DX47" s="186"/>
      <c r="DY47" s="186"/>
      <c r="DZ47" s="186"/>
      <c r="EA47" s="186"/>
      <c r="EB47" s="186"/>
      <c r="EC47" s="186"/>
      <c r="ED47" s="186"/>
      <c r="EE47" s="186"/>
      <c r="EF47" s="186"/>
      <c r="EG47" s="186"/>
      <c r="EH47" s="186"/>
      <c r="EI47" s="186"/>
      <c r="EJ47" s="186"/>
      <c r="EK47" s="186"/>
      <c r="EL47" s="186"/>
      <c r="EM47" s="186"/>
      <c r="EN47" s="186"/>
      <c r="EO47" s="186"/>
      <c r="EP47" s="186"/>
      <c r="EQ47" s="186"/>
      <c r="ER47" s="186"/>
      <c r="ES47" s="186"/>
      <c r="ET47" s="186"/>
      <c r="EU47" s="186"/>
      <c r="EV47" s="186"/>
      <c r="EW47" s="186"/>
      <c r="EX47" s="186"/>
      <c r="EY47" s="186"/>
      <c r="EZ47" s="186"/>
      <c r="FA47" s="186"/>
      <c r="FB47" s="186"/>
      <c r="FC47" s="186"/>
      <c r="FD47" s="186"/>
      <c r="FE47" s="186"/>
      <c r="FF47" s="186"/>
      <c r="FG47" s="186"/>
      <c r="FH47" s="186"/>
      <c r="FI47" s="186"/>
      <c r="FJ47" s="186"/>
      <c r="FK47" s="186"/>
      <c r="FL47" s="186"/>
      <c r="FM47" s="186"/>
      <c r="FN47" s="186"/>
      <c r="FO47" s="186"/>
      <c r="FP47" s="186"/>
      <c r="FQ47" s="186"/>
      <c r="FR47" s="186"/>
      <c r="FS47" s="186"/>
      <c r="FT47" s="186"/>
      <c r="FU47" s="186"/>
      <c r="FV47" s="186"/>
      <c r="FW47" s="186"/>
      <c r="FX47" s="186"/>
      <c r="FY47" s="186"/>
      <c r="FZ47" s="186"/>
      <c r="GA47" s="186"/>
      <c r="GB47" s="186"/>
      <c r="GC47" s="186"/>
      <c r="GD47" s="186"/>
      <c r="GE47" s="186"/>
      <c r="GF47" s="186"/>
      <c r="GG47" s="186"/>
      <c r="GH47" s="186"/>
      <c r="GI47" s="186"/>
      <c r="GJ47" s="186"/>
      <c r="GK47" s="186"/>
      <c r="GL47" s="186"/>
      <c r="GM47" s="186"/>
      <c r="GN47" s="186"/>
      <c r="GO47" s="186"/>
      <c r="GP47" s="186"/>
      <c r="GQ47" s="186"/>
      <c r="GR47" s="186"/>
      <c r="GS47" s="186"/>
      <c r="GT47" s="186"/>
      <c r="GU47" s="186"/>
      <c r="GV47" s="186"/>
      <c r="GW47" s="186"/>
      <c r="GX47" s="186"/>
      <c r="GY47" s="186"/>
      <c r="GZ47" s="186"/>
      <c r="HA47" s="186"/>
      <c r="HB47" s="186"/>
      <c r="HC47" s="186"/>
      <c r="HD47" s="186"/>
      <c r="HE47" s="186"/>
      <c r="HF47" s="186"/>
      <c r="HG47" s="186"/>
      <c r="HH47" s="186"/>
      <c r="HI47" s="186"/>
      <c r="HJ47" s="186"/>
      <c r="HK47" s="186"/>
      <c r="HL47" s="186"/>
      <c r="HM47" s="186"/>
      <c r="HN47" s="186"/>
      <c r="HO47" s="186"/>
      <c r="HP47" s="186"/>
      <c r="HQ47" s="186"/>
      <c r="HR47" s="186"/>
      <c r="HS47" s="186"/>
      <c r="HT47" s="186"/>
      <c r="HU47" s="186"/>
      <c r="HV47" s="186"/>
      <c r="HW47" s="186"/>
      <c r="HX47" s="186"/>
      <c r="HY47" s="186"/>
      <c r="HZ47" s="186"/>
      <c r="IA47" s="186"/>
    </row>
    <row r="48" spans="1:255" s="185" customFormat="1" ht="12" customHeight="1" x14ac:dyDescent="0.2">
      <c r="A48" s="184"/>
      <c r="B48" s="184"/>
      <c r="C48" s="184"/>
      <c r="D48" s="184"/>
      <c r="E48" s="184"/>
      <c r="F48" s="184"/>
      <c r="G48" s="184"/>
      <c r="H48" s="184"/>
      <c r="I48" s="19"/>
      <c r="J48" s="184"/>
      <c r="K48" s="184"/>
      <c r="L48" s="184"/>
      <c r="M48" s="184"/>
      <c r="O48" s="184"/>
      <c r="P48" s="184"/>
      <c r="Q48" s="184"/>
      <c r="R48" s="184"/>
      <c r="S48" s="184"/>
      <c r="AC48" s="17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6"/>
      <c r="AW48" s="186"/>
      <c r="AX48" s="186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  <c r="CP48" s="186"/>
      <c r="CQ48" s="186"/>
      <c r="CR48" s="186"/>
      <c r="CS48" s="186"/>
      <c r="CT48" s="186"/>
      <c r="CU48" s="186"/>
      <c r="CV48" s="186"/>
      <c r="CW48" s="186"/>
      <c r="CX48" s="186"/>
      <c r="CY48" s="186"/>
      <c r="CZ48" s="186"/>
      <c r="DA48" s="186"/>
      <c r="DB48" s="186"/>
      <c r="DC48" s="186"/>
      <c r="DD48" s="186"/>
      <c r="DE48" s="186"/>
      <c r="DF48" s="186"/>
      <c r="DG48" s="186"/>
      <c r="DH48" s="186"/>
      <c r="DI48" s="186"/>
      <c r="DJ48" s="186"/>
      <c r="DK48" s="186"/>
      <c r="DL48" s="186"/>
      <c r="DM48" s="186"/>
      <c r="DN48" s="186"/>
      <c r="DO48" s="186"/>
      <c r="DP48" s="186"/>
      <c r="DQ48" s="186"/>
      <c r="DR48" s="186"/>
      <c r="DS48" s="186"/>
      <c r="DT48" s="186"/>
      <c r="DU48" s="186"/>
      <c r="DV48" s="186"/>
      <c r="DW48" s="186"/>
      <c r="DX48" s="186"/>
      <c r="DY48" s="186"/>
      <c r="DZ48" s="186"/>
      <c r="EA48" s="186"/>
      <c r="EB48" s="186"/>
      <c r="EC48" s="186"/>
      <c r="ED48" s="186"/>
      <c r="EE48" s="186"/>
      <c r="EF48" s="186"/>
      <c r="EG48" s="186"/>
      <c r="EH48" s="186"/>
      <c r="EI48" s="186"/>
      <c r="EJ48" s="186"/>
      <c r="EK48" s="186"/>
      <c r="EL48" s="186"/>
      <c r="EM48" s="186"/>
      <c r="EN48" s="186"/>
      <c r="EO48" s="186"/>
      <c r="EP48" s="186"/>
      <c r="EQ48" s="186"/>
      <c r="ER48" s="186"/>
      <c r="ES48" s="186"/>
      <c r="ET48" s="186"/>
      <c r="EU48" s="186"/>
      <c r="EV48" s="186"/>
      <c r="EW48" s="186"/>
      <c r="EX48" s="186"/>
      <c r="EY48" s="186"/>
      <c r="EZ48" s="186"/>
      <c r="FA48" s="186"/>
      <c r="FB48" s="186"/>
      <c r="FC48" s="186"/>
      <c r="FD48" s="186"/>
      <c r="FE48" s="186"/>
      <c r="FF48" s="186"/>
      <c r="FG48" s="186"/>
      <c r="FH48" s="186"/>
      <c r="FI48" s="186"/>
      <c r="FJ48" s="186"/>
      <c r="FK48" s="186"/>
      <c r="FL48" s="186"/>
      <c r="FM48" s="186"/>
      <c r="FN48" s="186"/>
      <c r="FO48" s="186"/>
      <c r="FP48" s="186"/>
      <c r="FQ48" s="186"/>
      <c r="FR48" s="186"/>
      <c r="FS48" s="186"/>
      <c r="FT48" s="186"/>
      <c r="FU48" s="186"/>
      <c r="FV48" s="186"/>
      <c r="FW48" s="186"/>
      <c r="FX48" s="186"/>
      <c r="FY48" s="186"/>
      <c r="FZ48" s="186"/>
      <c r="GA48" s="186"/>
      <c r="GB48" s="186"/>
      <c r="GC48" s="186"/>
      <c r="GD48" s="186"/>
      <c r="GE48" s="186"/>
      <c r="GF48" s="186"/>
      <c r="GG48" s="186"/>
      <c r="GH48" s="186"/>
      <c r="GI48" s="186"/>
      <c r="GJ48" s="186"/>
      <c r="GK48" s="186"/>
      <c r="GL48" s="186"/>
      <c r="GM48" s="186"/>
      <c r="GN48" s="186"/>
      <c r="GO48" s="186"/>
      <c r="GP48" s="186"/>
      <c r="GQ48" s="186"/>
      <c r="GR48" s="186"/>
      <c r="GS48" s="186"/>
      <c r="GT48" s="186"/>
      <c r="GU48" s="186"/>
      <c r="GV48" s="186"/>
      <c r="GW48" s="186"/>
      <c r="GX48" s="186"/>
      <c r="GY48" s="186"/>
      <c r="GZ48" s="186"/>
      <c r="HA48" s="186"/>
      <c r="HB48" s="186"/>
      <c r="HC48" s="186"/>
      <c r="HD48" s="186"/>
      <c r="HE48" s="186"/>
      <c r="HF48" s="186"/>
      <c r="HG48" s="186"/>
      <c r="HH48" s="186"/>
      <c r="HI48" s="186"/>
      <c r="HJ48" s="186"/>
      <c r="HK48" s="186"/>
      <c r="HL48" s="186"/>
      <c r="HM48" s="186"/>
      <c r="HN48" s="186"/>
      <c r="HO48" s="186"/>
      <c r="HP48" s="186"/>
      <c r="HQ48" s="186"/>
      <c r="HR48" s="186"/>
      <c r="HS48" s="186"/>
      <c r="HT48" s="186"/>
      <c r="HU48" s="186"/>
      <c r="HV48" s="186"/>
      <c r="HW48" s="186"/>
      <c r="HX48" s="186"/>
      <c r="HY48" s="186"/>
      <c r="HZ48" s="186"/>
      <c r="IA48" s="186"/>
    </row>
    <row r="49" spans="1:235" s="185" customFormat="1" ht="12" customHeight="1" x14ac:dyDescent="0.2">
      <c r="A49" s="183"/>
      <c r="B49" s="184"/>
      <c r="C49" s="184"/>
      <c r="D49" s="184"/>
      <c r="E49" s="183"/>
      <c r="F49" s="184"/>
      <c r="G49" s="184"/>
      <c r="H49" s="183"/>
      <c r="I49" s="19"/>
      <c r="J49" s="184"/>
      <c r="K49" s="183"/>
      <c r="L49" s="184"/>
      <c r="M49" s="184"/>
      <c r="O49" s="183"/>
      <c r="P49" s="184"/>
      <c r="Q49" s="184"/>
      <c r="R49" s="184"/>
      <c r="S49" s="184"/>
      <c r="AC49" s="17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  <c r="CP49" s="186"/>
      <c r="CQ49" s="186"/>
      <c r="CR49" s="186"/>
      <c r="CS49" s="186"/>
      <c r="CT49" s="186"/>
      <c r="CU49" s="186"/>
      <c r="CV49" s="186"/>
      <c r="CW49" s="186"/>
      <c r="CX49" s="186"/>
      <c r="CY49" s="186"/>
      <c r="CZ49" s="186"/>
      <c r="DA49" s="186"/>
      <c r="DB49" s="186"/>
      <c r="DC49" s="186"/>
      <c r="DD49" s="186"/>
      <c r="DE49" s="186"/>
      <c r="DF49" s="186"/>
      <c r="DG49" s="186"/>
      <c r="DH49" s="186"/>
      <c r="DI49" s="186"/>
      <c r="DJ49" s="186"/>
      <c r="DK49" s="186"/>
      <c r="DL49" s="186"/>
      <c r="DM49" s="186"/>
      <c r="DN49" s="186"/>
      <c r="DO49" s="186"/>
      <c r="DP49" s="186"/>
      <c r="DQ49" s="186"/>
      <c r="DR49" s="186"/>
      <c r="DS49" s="186"/>
      <c r="DT49" s="186"/>
      <c r="DU49" s="186"/>
      <c r="DV49" s="186"/>
      <c r="DW49" s="186"/>
      <c r="DX49" s="186"/>
      <c r="DY49" s="186"/>
      <c r="DZ49" s="186"/>
      <c r="EA49" s="186"/>
      <c r="EB49" s="186"/>
      <c r="EC49" s="186"/>
      <c r="ED49" s="186"/>
      <c r="EE49" s="186"/>
      <c r="EF49" s="186"/>
      <c r="EG49" s="186"/>
      <c r="EH49" s="186"/>
      <c r="EI49" s="186"/>
      <c r="EJ49" s="186"/>
      <c r="EK49" s="186"/>
      <c r="EL49" s="186"/>
      <c r="EM49" s="186"/>
      <c r="EN49" s="186"/>
      <c r="EO49" s="186"/>
      <c r="EP49" s="186"/>
      <c r="EQ49" s="186"/>
      <c r="ER49" s="186"/>
      <c r="ES49" s="186"/>
      <c r="ET49" s="186"/>
      <c r="EU49" s="186"/>
      <c r="EV49" s="186"/>
      <c r="EW49" s="186"/>
      <c r="EX49" s="186"/>
      <c r="EY49" s="186"/>
      <c r="EZ49" s="186"/>
      <c r="FA49" s="186"/>
      <c r="FB49" s="186"/>
      <c r="FC49" s="186"/>
      <c r="FD49" s="186"/>
      <c r="FE49" s="186"/>
      <c r="FF49" s="186"/>
      <c r="FG49" s="186"/>
      <c r="FH49" s="186"/>
      <c r="FI49" s="186"/>
      <c r="FJ49" s="186"/>
      <c r="FK49" s="186"/>
      <c r="FL49" s="186"/>
      <c r="FM49" s="186"/>
      <c r="FN49" s="186"/>
      <c r="FO49" s="186"/>
      <c r="FP49" s="186"/>
      <c r="FQ49" s="186"/>
      <c r="FR49" s="186"/>
      <c r="FS49" s="186"/>
      <c r="FT49" s="186"/>
      <c r="FU49" s="186"/>
      <c r="FV49" s="186"/>
      <c r="FW49" s="186"/>
      <c r="FX49" s="186"/>
      <c r="FY49" s="186"/>
      <c r="FZ49" s="186"/>
      <c r="GA49" s="186"/>
      <c r="GB49" s="186"/>
      <c r="GC49" s="186"/>
      <c r="GD49" s="186"/>
      <c r="GE49" s="186"/>
      <c r="GF49" s="186"/>
      <c r="GG49" s="186"/>
      <c r="GH49" s="186"/>
      <c r="GI49" s="186"/>
      <c r="GJ49" s="186"/>
      <c r="GK49" s="186"/>
      <c r="GL49" s="186"/>
      <c r="GM49" s="186"/>
      <c r="GN49" s="186"/>
      <c r="GO49" s="186"/>
      <c r="GP49" s="186"/>
      <c r="GQ49" s="186"/>
      <c r="GR49" s="186"/>
      <c r="GS49" s="186"/>
      <c r="GT49" s="186"/>
      <c r="GU49" s="186"/>
      <c r="GV49" s="186"/>
      <c r="GW49" s="186"/>
      <c r="GX49" s="186"/>
      <c r="GY49" s="186"/>
      <c r="GZ49" s="186"/>
      <c r="HA49" s="186"/>
      <c r="HB49" s="186"/>
      <c r="HC49" s="186"/>
      <c r="HD49" s="186"/>
      <c r="HE49" s="186"/>
      <c r="HF49" s="186"/>
      <c r="HG49" s="186"/>
      <c r="HH49" s="186"/>
      <c r="HI49" s="186"/>
      <c r="HJ49" s="186"/>
      <c r="HK49" s="186"/>
      <c r="HL49" s="186"/>
      <c r="HM49" s="186"/>
      <c r="HN49" s="186"/>
      <c r="HO49" s="186"/>
      <c r="HP49" s="186"/>
      <c r="HQ49" s="186"/>
      <c r="HR49" s="186"/>
      <c r="HS49" s="186"/>
      <c r="HT49" s="186"/>
      <c r="HU49" s="186"/>
      <c r="HV49" s="186"/>
      <c r="HW49" s="186"/>
      <c r="HX49" s="186"/>
      <c r="HY49" s="186"/>
      <c r="HZ49" s="186"/>
      <c r="IA49" s="186"/>
    </row>
    <row r="50" spans="1:235" s="185" customFormat="1" ht="12" customHeight="1" x14ac:dyDescent="0.2">
      <c r="A50" s="184"/>
      <c r="B50" s="184"/>
      <c r="C50" s="184"/>
      <c r="D50" s="184"/>
      <c r="E50" s="184"/>
      <c r="F50" s="184"/>
      <c r="G50" s="184"/>
      <c r="H50" s="184"/>
      <c r="I50" s="19"/>
      <c r="J50" s="184"/>
      <c r="K50" s="184"/>
      <c r="L50" s="184"/>
      <c r="M50" s="184"/>
      <c r="O50" s="184"/>
      <c r="P50" s="184"/>
      <c r="Q50" s="184"/>
      <c r="R50" s="184"/>
      <c r="S50" s="184"/>
      <c r="AC50" s="17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  <c r="CP50" s="186"/>
      <c r="CQ50" s="186"/>
      <c r="CR50" s="186"/>
      <c r="CS50" s="186"/>
      <c r="CT50" s="186"/>
      <c r="CU50" s="186"/>
      <c r="CV50" s="186"/>
      <c r="CW50" s="186"/>
      <c r="CX50" s="186"/>
      <c r="CY50" s="186"/>
      <c r="CZ50" s="186"/>
      <c r="DA50" s="186"/>
      <c r="DB50" s="186"/>
      <c r="DC50" s="186"/>
      <c r="DD50" s="186"/>
      <c r="DE50" s="186"/>
      <c r="DF50" s="186"/>
      <c r="DG50" s="186"/>
      <c r="DH50" s="186"/>
      <c r="DI50" s="186"/>
      <c r="DJ50" s="186"/>
      <c r="DK50" s="186"/>
      <c r="DL50" s="186"/>
      <c r="DM50" s="186"/>
      <c r="DN50" s="186"/>
      <c r="DO50" s="186"/>
      <c r="DP50" s="186"/>
      <c r="DQ50" s="186"/>
      <c r="DR50" s="186"/>
      <c r="DS50" s="186"/>
      <c r="DT50" s="186"/>
      <c r="DU50" s="186"/>
      <c r="DV50" s="186"/>
      <c r="DW50" s="186"/>
      <c r="DX50" s="186"/>
      <c r="DY50" s="186"/>
      <c r="DZ50" s="186"/>
      <c r="EA50" s="186"/>
      <c r="EB50" s="186"/>
      <c r="EC50" s="186"/>
      <c r="ED50" s="186"/>
      <c r="EE50" s="186"/>
      <c r="EF50" s="186"/>
      <c r="EG50" s="186"/>
      <c r="EH50" s="186"/>
      <c r="EI50" s="186"/>
      <c r="EJ50" s="186"/>
      <c r="EK50" s="186"/>
      <c r="EL50" s="186"/>
      <c r="EM50" s="186"/>
      <c r="EN50" s="186"/>
      <c r="EO50" s="186"/>
      <c r="EP50" s="186"/>
      <c r="EQ50" s="186"/>
      <c r="ER50" s="186"/>
      <c r="ES50" s="186"/>
      <c r="ET50" s="186"/>
      <c r="EU50" s="186"/>
      <c r="EV50" s="186"/>
      <c r="EW50" s="186"/>
      <c r="EX50" s="186"/>
      <c r="EY50" s="186"/>
      <c r="EZ50" s="186"/>
      <c r="FA50" s="186"/>
      <c r="FB50" s="186"/>
      <c r="FC50" s="186"/>
      <c r="FD50" s="186"/>
      <c r="FE50" s="186"/>
      <c r="FF50" s="186"/>
      <c r="FG50" s="186"/>
      <c r="FH50" s="186"/>
      <c r="FI50" s="186"/>
      <c r="FJ50" s="186"/>
      <c r="FK50" s="186"/>
      <c r="FL50" s="186"/>
      <c r="FM50" s="186"/>
      <c r="FN50" s="186"/>
      <c r="FO50" s="186"/>
      <c r="FP50" s="186"/>
      <c r="FQ50" s="186"/>
      <c r="FR50" s="186"/>
      <c r="FS50" s="186"/>
      <c r="FT50" s="186"/>
      <c r="FU50" s="186"/>
      <c r="FV50" s="186"/>
      <c r="FW50" s="186"/>
      <c r="FX50" s="186"/>
      <c r="FY50" s="186"/>
      <c r="FZ50" s="186"/>
      <c r="GA50" s="186"/>
      <c r="GB50" s="186"/>
      <c r="GC50" s="186"/>
      <c r="GD50" s="186"/>
      <c r="GE50" s="186"/>
      <c r="GF50" s="186"/>
      <c r="GG50" s="186"/>
      <c r="GH50" s="186"/>
      <c r="GI50" s="186"/>
      <c r="GJ50" s="186"/>
      <c r="GK50" s="186"/>
      <c r="GL50" s="186"/>
      <c r="GM50" s="186"/>
      <c r="GN50" s="186"/>
      <c r="GO50" s="186"/>
      <c r="GP50" s="186"/>
      <c r="GQ50" s="186"/>
      <c r="GR50" s="186"/>
      <c r="GS50" s="186"/>
      <c r="GT50" s="186"/>
      <c r="GU50" s="186"/>
      <c r="GV50" s="186"/>
      <c r="GW50" s="186"/>
      <c r="GX50" s="186"/>
      <c r="GY50" s="186"/>
      <c r="GZ50" s="186"/>
      <c r="HA50" s="186"/>
      <c r="HB50" s="186"/>
      <c r="HC50" s="186"/>
      <c r="HD50" s="186"/>
      <c r="HE50" s="186"/>
      <c r="HF50" s="186"/>
      <c r="HG50" s="186"/>
      <c r="HH50" s="186"/>
      <c r="HI50" s="186"/>
      <c r="HJ50" s="186"/>
      <c r="HK50" s="186"/>
      <c r="HL50" s="186"/>
      <c r="HM50" s="186"/>
      <c r="HN50" s="186"/>
      <c r="HO50" s="186"/>
      <c r="HP50" s="186"/>
      <c r="HQ50" s="186"/>
      <c r="HR50" s="186"/>
      <c r="HS50" s="186"/>
      <c r="HT50" s="186"/>
      <c r="HU50" s="186"/>
      <c r="HV50" s="186"/>
      <c r="HW50" s="186"/>
      <c r="HX50" s="186"/>
      <c r="HY50" s="186"/>
      <c r="HZ50" s="186"/>
      <c r="IA50" s="186"/>
    </row>
    <row r="51" spans="1:235" s="185" customFormat="1" ht="12" customHeight="1" x14ac:dyDescent="0.2">
      <c r="A51" s="187"/>
      <c r="B51" s="188"/>
      <c r="C51" s="188"/>
      <c r="D51" s="184"/>
      <c r="E51" s="184"/>
      <c r="F51" s="188"/>
      <c r="G51" s="184"/>
      <c r="H51" s="184"/>
      <c r="I51" s="19"/>
      <c r="J51" s="184"/>
      <c r="K51" s="187"/>
      <c r="L51" s="188"/>
      <c r="M51" s="188"/>
      <c r="O51" s="187"/>
      <c r="P51" s="188"/>
      <c r="Q51" s="184"/>
      <c r="R51" s="188"/>
      <c r="S51" s="184"/>
      <c r="AC51" s="17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  <c r="CP51" s="186"/>
      <c r="CQ51" s="186"/>
      <c r="CR51" s="186"/>
      <c r="CS51" s="186"/>
      <c r="CT51" s="186"/>
      <c r="CU51" s="186"/>
      <c r="CV51" s="186"/>
      <c r="CW51" s="186"/>
      <c r="CX51" s="186"/>
      <c r="CY51" s="186"/>
      <c r="CZ51" s="186"/>
      <c r="DA51" s="186"/>
      <c r="DB51" s="186"/>
      <c r="DC51" s="186"/>
      <c r="DD51" s="186"/>
      <c r="DE51" s="186"/>
      <c r="DF51" s="186"/>
      <c r="DG51" s="186"/>
      <c r="DH51" s="186"/>
      <c r="DI51" s="186"/>
      <c r="DJ51" s="186"/>
      <c r="DK51" s="186"/>
      <c r="DL51" s="186"/>
      <c r="DM51" s="186"/>
      <c r="DN51" s="186"/>
      <c r="DO51" s="186"/>
      <c r="DP51" s="186"/>
      <c r="DQ51" s="186"/>
      <c r="DR51" s="186"/>
      <c r="DS51" s="186"/>
      <c r="DT51" s="186"/>
      <c r="DU51" s="186"/>
      <c r="DV51" s="186"/>
      <c r="DW51" s="186"/>
      <c r="DX51" s="186"/>
      <c r="DY51" s="186"/>
      <c r="DZ51" s="186"/>
      <c r="EA51" s="186"/>
      <c r="EB51" s="186"/>
      <c r="EC51" s="186"/>
      <c r="ED51" s="186"/>
      <c r="EE51" s="186"/>
      <c r="EF51" s="186"/>
      <c r="EG51" s="186"/>
      <c r="EH51" s="186"/>
      <c r="EI51" s="186"/>
      <c r="EJ51" s="186"/>
      <c r="EK51" s="186"/>
      <c r="EL51" s="186"/>
      <c r="EM51" s="186"/>
      <c r="EN51" s="186"/>
      <c r="EO51" s="186"/>
      <c r="EP51" s="186"/>
      <c r="EQ51" s="186"/>
      <c r="ER51" s="186"/>
      <c r="ES51" s="186"/>
      <c r="ET51" s="186"/>
      <c r="EU51" s="186"/>
      <c r="EV51" s="186"/>
      <c r="EW51" s="186"/>
      <c r="EX51" s="186"/>
      <c r="EY51" s="186"/>
      <c r="EZ51" s="186"/>
      <c r="FA51" s="186"/>
      <c r="FB51" s="186"/>
      <c r="FC51" s="186"/>
      <c r="FD51" s="186"/>
      <c r="FE51" s="186"/>
      <c r="FF51" s="186"/>
      <c r="FG51" s="186"/>
      <c r="FH51" s="186"/>
      <c r="FI51" s="186"/>
      <c r="FJ51" s="186"/>
      <c r="FK51" s="186"/>
      <c r="FL51" s="186"/>
      <c r="FM51" s="186"/>
      <c r="FN51" s="186"/>
      <c r="FO51" s="186"/>
      <c r="FP51" s="186"/>
      <c r="FQ51" s="186"/>
      <c r="FR51" s="186"/>
      <c r="FS51" s="186"/>
      <c r="FT51" s="186"/>
      <c r="FU51" s="186"/>
      <c r="FV51" s="186"/>
      <c r="FW51" s="186"/>
      <c r="FX51" s="186"/>
      <c r="FY51" s="186"/>
      <c r="FZ51" s="186"/>
      <c r="GA51" s="186"/>
      <c r="GB51" s="186"/>
      <c r="GC51" s="186"/>
      <c r="GD51" s="186"/>
      <c r="GE51" s="186"/>
      <c r="GF51" s="186"/>
      <c r="GG51" s="186"/>
      <c r="GH51" s="186"/>
      <c r="GI51" s="186"/>
      <c r="GJ51" s="186"/>
      <c r="GK51" s="186"/>
      <c r="GL51" s="186"/>
      <c r="GM51" s="186"/>
      <c r="GN51" s="186"/>
      <c r="GO51" s="186"/>
      <c r="GP51" s="186"/>
      <c r="GQ51" s="186"/>
      <c r="GR51" s="186"/>
      <c r="GS51" s="186"/>
      <c r="GT51" s="186"/>
      <c r="GU51" s="186"/>
      <c r="GV51" s="186"/>
      <c r="GW51" s="186"/>
      <c r="GX51" s="186"/>
      <c r="GY51" s="186"/>
      <c r="GZ51" s="186"/>
      <c r="HA51" s="186"/>
      <c r="HB51" s="186"/>
      <c r="HC51" s="186"/>
      <c r="HD51" s="186"/>
      <c r="HE51" s="186"/>
      <c r="HF51" s="186"/>
      <c r="HG51" s="186"/>
      <c r="HH51" s="186"/>
      <c r="HI51" s="186"/>
      <c r="HJ51" s="186"/>
      <c r="HK51" s="186"/>
      <c r="HL51" s="186"/>
      <c r="HM51" s="186"/>
      <c r="HN51" s="186"/>
      <c r="HO51" s="186"/>
      <c r="HP51" s="186"/>
      <c r="HQ51" s="186"/>
      <c r="HR51" s="186"/>
      <c r="HS51" s="186"/>
      <c r="HT51" s="186"/>
      <c r="HU51" s="186"/>
      <c r="HV51" s="186"/>
      <c r="HW51" s="186"/>
      <c r="HX51" s="186"/>
      <c r="HY51" s="186"/>
      <c r="HZ51" s="186"/>
      <c r="IA51" s="186"/>
    </row>
    <row r="52" spans="1:235" s="185" customFormat="1" ht="12" customHeight="1" x14ac:dyDescent="0.2">
      <c r="A52" s="187"/>
      <c r="B52" s="188"/>
      <c r="C52" s="188"/>
      <c r="D52" s="184"/>
      <c r="E52" s="184"/>
      <c r="F52" s="188"/>
      <c r="G52" s="184"/>
      <c r="H52" s="184"/>
      <c r="I52" s="19"/>
      <c r="J52" s="184"/>
      <c r="K52" s="187"/>
      <c r="L52" s="188"/>
      <c r="M52" s="188"/>
      <c r="O52" s="187"/>
      <c r="P52" s="188"/>
      <c r="Q52" s="184"/>
      <c r="R52" s="188"/>
      <c r="S52" s="184"/>
      <c r="AC52" s="17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  <c r="CP52" s="186"/>
      <c r="CQ52" s="186"/>
      <c r="CR52" s="186"/>
      <c r="CS52" s="186"/>
      <c r="CT52" s="186"/>
      <c r="CU52" s="186"/>
      <c r="CV52" s="186"/>
      <c r="CW52" s="186"/>
      <c r="CX52" s="186"/>
      <c r="CY52" s="186"/>
      <c r="CZ52" s="186"/>
      <c r="DA52" s="186"/>
      <c r="DB52" s="186"/>
      <c r="DC52" s="186"/>
      <c r="DD52" s="186"/>
      <c r="DE52" s="186"/>
      <c r="DF52" s="186"/>
      <c r="DG52" s="186"/>
      <c r="DH52" s="186"/>
      <c r="DI52" s="186"/>
      <c r="DJ52" s="186"/>
      <c r="DK52" s="186"/>
      <c r="DL52" s="186"/>
      <c r="DM52" s="186"/>
      <c r="DN52" s="186"/>
      <c r="DO52" s="186"/>
      <c r="DP52" s="186"/>
      <c r="DQ52" s="186"/>
      <c r="DR52" s="186"/>
      <c r="DS52" s="186"/>
      <c r="DT52" s="186"/>
      <c r="DU52" s="186"/>
      <c r="DV52" s="186"/>
      <c r="DW52" s="186"/>
      <c r="DX52" s="186"/>
      <c r="DY52" s="186"/>
      <c r="DZ52" s="186"/>
      <c r="EA52" s="186"/>
      <c r="EB52" s="186"/>
      <c r="EC52" s="186"/>
      <c r="ED52" s="186"/>
      <c r="EE52" s="186"/>
      <c r="EF52" s="186"/>
      <c r="EG52" s="186"/>
      <c r="EH52" s="186"/>
      <c r="EI52" s="186"/>
      <c r="EJ52" s="186"/>
      <c r="EK52" s="186"/>
      <c r="EL52" s="186"/>
      <c r="EM52" s="186"/>
      <c r="EN52" s="186"/>
      <c r="EO52" s="186"/>
      <c r="EP52" s="186"/>
      <c r="EQ52" s="186"/>
      <c r="ER52" s="186"/>
      <c r="ES52" s="186"/>
      <c r="ET52" s="186"/>
      <c r="EU52" s="186"/>
      <c r="EV52" s="186"/>
      <c r="EW52" s="186"/>
      <c r="EX52" s="186"/>
      <c r="EY52" s="186"/>
      <c r="EZ52" s="186"/>
      <c r="FA52" s="186"/>
      <c r="FB52" s="186"/>
      <c r="FC52" s="186"/>
      <c r="FD52" s="186"/>
      <c r="FE52" s="186"/>
      <c r="FF52" s="186"/>
      <c r="FG52" s="186"/>
      <c r="FH52" s="186"/>
      <c r="FI52" s="186"/>
      <c r="FJ52" s="186"/>
      <c r="FK52" s="186"/>
      <c r="FL52" s="186"/>
      <c r="FM52" s="186"/>
      <c r="FN52" s="186"/>
      <c r="FO52" s="186"/>
      <c r="FP52" s="186"/>
      <c r="FQ52" s="186"/>
      <c r="FR52" s="186"/>
      <c r="FS52" s="186"/>
      <c r="FT52" s="186"/>
      <c r="FU52" s="186"/>
      <c r="FV52" s="186"/>
      <c r="FW52" s="186"/>
      <c r="FX52" s="186"/>
      <c r="FY52" s="186"/>
      <c r="FZ52" s="186"/>
      <c r="GA52" s="186"/>
      <c r="GB52" s="186"/>
      <c r="GC52" s="186"/>
      <c r="GD52" s="186"/>
      <c r="GE52" s="186"/>
      <c r="GF52" s="186"/>
      <c r="GG52" s="186"/>
      <c r="GH52" s="186"/>
      <c r="GI52" s="186"/>
      <c r="GJ52" s="186"/>
      <c r="GK52" s="186"/>
      <c r="GL52" s="186"/>
      <c r="GM52" s="186"/>
      <c r="GN52" s="186"/>
      <c r="GO52" s="186"/>
      <c r="GP52" s="186"/>
      <c r="GQ52" s="186"/>
      <c r="GR52" s="186"/>
      <c r="GS52" s="186"/>
      <c r="GT52" s="186"/>
      <c r="GU52" s="186"/>
      <c r="GV52" s="186"/>
      <c r="GW52" s="186"/>
      <c r="GX52" s="186"/>
      <c r="GY52" s="186"/>
      <c r="GZ52" s="186"/>
      <c r="HA52" s="186"/>
      <c r="HB52" s="186"/>
      <c r="HC52" s="186"/>
      <c r="HD52" s="186"/>
      <c r="HE52" s="186"/>
      <c r="HF52" s="186"/>
      <c r="HG52" s="186"/>
      <c r="HH52" s="186"/>
      <c r="HI52" s="186"/>
      <c r="HJ52" s="186"/>
      <c r="HK52" s="186"/>
      <c r="HL52" s="186"/>
      <c r="HM52" s="186"/>
      <c r="HN52" s="186"/>
      <c r="HO52" s="186"/>
      <c r="HP52" s="186"/>
      <c r="HQ52" s="186"/>
      <c r="HR52" s="186"/>
      <c r="HS52" s="186"/>
      <c r="HT52" s="186"/>
      <c r="HU52" s="186"/>
      <c r="HV52" s="186"/>
      <c r="HW52" s="186"/>
      <c r="HX52" s="186"/>
      <c r="HY52" s="186"/>
      <c r="HZ52" s="186"/>
      <c r="IA52" s="186"/>
    </row>
    <row r="53" spans="1:235" s="185" customFormat="1" ht="12" customHeight="1" x14ac:dyDescent="0.2">
      <c r="A53" s="187"/>
      <c r="B53" s="188"/>
      <c r="C53" s="188"/>
      <c r="D53" s="184"/>
      <c r="E53" s="184"/>
      <c r="F53" s="188"/>
      <c r="G53" s="184"/>
      <c r="H53" s="184"/>
      <c r="I53" s="19"/>
      <c r="J53" s="184"/>
      <c r="K53" s="187"/>
      <c r="L53" s="188"/>
      <c r="M53" s="188"/>
      <c r="O53" s="187"/>
      <c r="P53" s="188"/>
      <c r="Q53" s="184"/>
      <c r="R53" s="188"/>
      <c r="S53" s="184"/>
      <c r="AC53" s="17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  <c r="CP53" s="186"/>
      <c r="CQ53" s="186"/>
      <c r="CR53" s="186"/>
      <c r="CS53" s="186"/>
      <c r="CT53" s="186"/>
      <c r="CU53" s="186"/>
      <c r="CV53" s="186"/>
      <c r="CW53" s="186"/>
      <c r="CX53" s="186"/>
      <c r="CY53" s="186"/>
      <c r="CZ53" s="186"/>
      <c r="DA53" s="186"/>
      <c r="DB53" s="186"/>
      <c r="DC53" s="186"/>
      <c r="DD53" s="186"/>
      <c r="DE53" s="186"/>
      <c r="DF53" s="186"/>
      <c r="DG53" s="186"/>
      <c r="DH53" s="186"/>
      <c r="DI53" s="186"/>
      <c r="DJ53" s="186"/>
      <c r="DK53" s="186"/>
      <c r="DL53" s="186"/>
      <c r="DM53" s="186"/>
      <c r="DN53" s="186"/>
      <c r="DO53" s="186"/>
      <c r="DP53" s="186"/>
      <c r="DQ53" s="186"/>
      <c r="DR53" s="186"/>
      <c r="DS53" s="186"/>
      <c r="DT53" s="186"/>
      <c r="DU53" s="186"/>
      <c r="DV53" s="186"/>
      <c r="DW53" s="186"/>
      <c r="DX53" s="186"/>
      <c r="DY53" s="186"/>
      <c r="DZ53" s="186"/>
      <c r="EA53" s="186"/>
      <c r="EB53" s="186"/>
      <c r="EC53" s="186"/>
      <c r="ED53" s="186"/>
      <c r="EE53" s="186"/>
      <c r="EF53" s="186"/>
      <c r="EG53" s="186"/>
      <c r="EH53" s="186"/>
      <c r="EI53" s="186"/>
      <c r="EJ53" s="186"/>
      <c r="EK53" s="186"/>
      <c r="EL53" s="186"/>
      <c r="EM53" s="186"/>
      <c r="EN53" s="186"/>
      <c r="EO53" s="186"/>
      <c r="EP53" s="186"/>
      <c r="EQ53" s="186"/>
      <c r="ER53" s="186"/>
      <c r="ES53" s="186"/>
      <c r="ET53" s="186"/>
      <c r="EU53" s="186"/>
      <c r="EV53" s="186"/>
      <c r="EW53" s="186"/>
      <c r="EX53" s="186"/>
      <c r="EY53" s="186"/>
      <c r="EZ53" s="186"/>
      <c r="FA53" s="186"/>
      <c r="FB53" s="186"/>
      <c r="FC53" s="186"/>
      <c r="FD53" s="186"/>
      <c r="FE53" s="186"/>
      <c r="FF53" s="186"/>
      <c r="FG53" s="186"/>
      <c r="FH53" s="186"/>
      <c r="FI53" s="186"/>
      <c r="FJ53" s="186"/>
      <c r="FK53" s="186"/>
      <c r="FL53" s="186"/>
      <c r="FM53" s="186"/>
      <c r="FN53" s="186"/>
      <c r="FO53" s="186"/>
      <c r="FP53" s="186"/>
      <c r="FQ53" s="186"/>
      <c r="FR53" s="186"/>
      <c r="FS53" s="186"/>
      <c r="FT53" s="186"/>
      <c r="FU53" s="186"/>
      <c r="FV53" s="186"/>
      <c r="FW53" s="186"/>
      <c r="FX53" s="186"/>
      <c r="FY53" s="186"/>
      <c r="FZ53" s="186"/>
      <c r="GA53" s="186"/>
      <c r="GB53" s="186"/>
      <c r="GC53" s="186"/>
      <c r="GD53" s="186"/>
      <c r="GE53" s="186"/>
      <c r="GF53" s="186"/>
      <c r="GG53" s="186"/>
      <c r="GH53" s="186"/>
      <c r="GI53" s="186"/>
      <c r="GJ53" s="186"/>
      <c r="GK53" s="186"/>
      <c r="GL53" s="186"/>
      <c r="GM53" s="186"/>
      <c r="GN53" s="186"/>
      <c r="GO53" s="186"/>
      <c r="GP53" s="186"/>
      <c r="GQ53" s="186"/>
      <c r="GR53" s="186"/>
      <c r="GS53" s="186"/>
      <c r="GT53" s="186"/>
      <c r="GU53" s="186"/>
      <c r="GV53" s="186"/>
      <c r="GW53" s="186"/>
      <c r="GX53" s="186"/>
      <c r="GY53" s="186"/>
      <c r="GZ53" s="186"/>
      <c r="HA53" s="186"/>
      <c r="HB53" s="186"/>
      <c r="HC53" s="186"/>
      <c r="HD53" s="186"/>
      <c r="HE53" s="186"/>
      <c r="HF53" s="186"/>
      <c r="HG53" s="186"/>
      <c r="HH53" s="186"/>
      <c r="HI53" s="186"/>
      <c r="HJ53" s="186"/>
      <c r="HK53" s="186"/>
      <c r="HL53" s="186"/>
      <c r="HM53" s="186"/>
      <c r="HN53" s="186"/>
      <c r="HO53" s="186"/>
      <c r="HP53" s="186"/>
      <c r="HQ53" s="186"/>
      <c r="HR53" s="186"/>
      <c r="HS53" s="186"/>
      <c r="HT53" s="186"/>
      <c r="HU53" s="186"/>
      <c r="HV53" s="186"/>
      <c r="HW53" s="186"/>
      <c r="HX53" s="186"/>
      <c r="HY53" s="186"/>
      <c r="HZ53" s="186"/>
      <c r="IA53" s="186"/>
    </row>
    <row r="54" spans="1:235" s="185" customFormat="1" ht="12" customHeight="1" x14ac:dyDescent="0.2">
      <c r="A54" s="187"/>
      <c r="B54" s="188"/>
      <c r="C54" s="188"/>
      <c r="D54" s="184"/>
      <c r="E54" s="184"/>
      <c r="F54" s="188"/>
      <c r="G54" s="184"/>
      <c r="H54" s="184"/>
      <c r="I54" s="19"/>
      <c r="J54" s="184"/>
      <c r="K54" s="187"/>
      <c r="L54" s="188"/>
      <c r="M54" s="188"/>
      <c r="O54" s="187"/>
      <c r="P54" s="188"/>
      <c r="Q54" s="184"/>
      <c r="R54" s="188"/>
      <c r="S54" s="184"/>
      <c r="AC54" s="17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6"/>
      <c r="BD54" s="186"/>
      <c r="BE54" s="186"/>
      <c r="BF54" s="186"/>
      <c r="BG54" s="186"/>
      <c r="BH54" s="186"/>
      <c r="BI54" s="186"/>
      <c r="BJ54" s="186"/>
      <c r="BK54" s="186"/>
      <c r="BL54" s="186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  <c r="CP54" s="186"/>
      <c r="CQ54" s="186"/>
      <c r="CR54" s="186"/>
      <c r="CS54" s="186"/>
      <c r="CT54" s="186"/>
      <c r="CU54" s="186"/>
      <c r="CV54" s="186"/>
      <c r="CW54" s="186"/>
      <c r="CX54" s="186"/>
      <c r="CY54" s="186"/>
      <c r="CZ54" s="186"/>
      <c r="DA54" s="186"/>
      <c r="DB54" s="186"/>
      <c r="DC54" s="186"/>
      <c r="DD54" s="186"/>
      <c r="DE54" s="186"/>
      <c r="DF54" s="186"/>
      <c r="DG54" s="186"/>
      <c r="DH54" s="186"/>
      <c r="DI54" s="186"/>
      <c r="DJ54" s="186"/>
      <c r="DK54" s="186"/>
      <c r="DL54" s="186"/>
      <c r="DM54" s="186"/>
      <c r="DN54" s="186"/>
      <c r="DO54" s="186"/>
      <c r="DP54" s="186"/>
      <c r="DQ54" s="186"/>
      <c r="DR54" s="186"/>
      <c r="DS54" s="186"/>
      <c r="DT54" s="186"/>
      <c r="DU54" s="186"/>
      <c r="DV54" s="186"/>
      <c r="DW54" s="186"/>
      <c r="DX54" s="186"/>
      <c r="DY54" s="186"/>
      <c r="DZ54" s="186"/>
      <c r="EA54" s="186"/>
      <c r="EB54" s="186"/>
      <c r="EC54" s="186"/>
      <c r="ED54" s="186"/>
      <c r="EE54" s="186"/>
      <c r="EF54" s="186"/>
      <c r="EG54" s="186"/>
      <c r="EH54" s="186"/>
      <c r="EI54" s="186"/>
      <c r="EJ54" s="186"/>
      <c r="EK54" s="186"/>
      <c r="EL54" s="186"/>
      <c r="EM54" s="186"/>
      <c r="EN54" s="186"/>
      <c r="EO54" s="186"/>
      <c r="EP54" s="186"/>
      <c r="EQ54" s="186"/>
      <c r="ER54" s="186"/>
      <c r="ES54" s="186"/>
      <c r="ET54" s="186"/>
      <c r="EU54" s="186"/>
      <c r="EV54" s="186"/>
      <c r="EW54" s="186"/>
      <c r="EX54" s="186"/>
      <c r="EY54" s="186"/>
      <c r="EZ54" s="186"/>
      <c r="FA54" s="186"/>
      <c r="FB54" s="186"/>
      <c r="FC54" s="186"/>
      <c r="FD54" s="186"/>
      <c r="FE54" s="186"/>
      <c r="FF54" s="186"/>
      <c r="FG54" s="186"/>
      <c r="FH54" s="186"/>
      <c r="FI54" s="186"/>
      <c r="FJ54" s="186"/>
      <c r="FK54" s="186"/>
      <c r="FL54" s="186"/>
      <c r="FM54" s="186"/>
      <c r="FN54" s="186"/>
      <c r="FO54" s="186"/>
      <c r="FP54" s="186"/>
      <c r="FQ54" s="186"/>
      <c r="FR54" s="186"/>
      <c r="FS54" s="186"/>
      <c r="FT54" s="186"/>
      <c r="FU54" s="186"/>
      <c r="FV54" s="186"/>
      <c r="FW54" s="186"/>
      <c r="FX54" s="186"/>
      <c r="FY54" s="186"/>
      <c r="FZ54" s="186"/>
      <c r="GA54" s="186"/>
      <c r="GB54" s="186"/>
      <c r="GC54" s="186"/>
      <c r="GD54" s="186"/>
      <c r="GE54" s="186"/>
      <c r="GF54" s="186"/>
      <c r="GG54" s="186"/>
      <c r="GH54" s="186"/>
      <c r="GI54" s="186"/>
      <c r="GJ54" s="186"/>
      <c r="GK54" s="186"/>
      <c r="GL54" s="186"/>
      <c r="GM54" s="186"/>
      <c r="GN54" s="186"/>
      <c r="GO54" s="186"/>
      <c r="GP54" s="186"/>
      <c r="GQ54" s="186"/>
      <c r="GR54" s="186"/>
      <c r="GS54" s="186"/>
      <c r="GT54" s="186"/>
      <c r="GU54" s="186"/>
      <c r="GV54" s="186"/>
      <c r="GW54" s="186"/>
      <c r="GX54" s="186"/>
      <c r="GY54" s="186"/>
      <c r="GZ54" s="186"/>
      <c r="HA54" s="186"/>
      <c r="HB54" s="186"/>
      <c r="HC54" s="186"/>
      <c r="HD54" s="186"/>
      <c r="HE54" s="186"/>
      <c r="HF54" s="186"/>
      <c r="HG54" s="186"/>
      <c r="HH54" s="186"/>
      <c r="HI54" s="186"/>
      <c r="HJ54" s="186"/>
      <c r="HK54" s="186"/>
      <c r="HL54" s="186"/>
      <c r="HM54" s="186"/>
      <c r="HN54" s="186"/>
      <c r="HO54" s="186"/>
      <c r="HP54" s="186"/>
      <c r="HQ54" s="186"/>
      <c r="HR54" s="186"/>
      <c r="HS54" s="186"/>
      <c r="HT54" s="186"/>
      <c r="HU54" s="186"/>
      <c r="HV54" s="186"/>
      <c r="HW54" s="186"/>
      <c r="HX54" s="186"/>
      <c r="HY54" s="186"/>
      <c r="HZ54" s="186"/>
      <c r="IA54" s="186"/>
    </row>
    <row r="55" spans="1:235" s="185" customFormat="1" ht="12" customHeight="1" x14ac:dyDescent="0.2">
      <c r="A55" s="187"/>
      <c r="B55" s="188"/>
      <c r="C55" s="188"/>
      <c r="D55" s="184"/>
      <c r="E55" s="184"/>
      <c r="F55" s="188"/>
      <c r="G55" s="184"/>
      <c r="H55" s="184"/>
      <c r="I55" s="19"/>
      <c r="J55" s="184"/>
      <c r="K55" s="187"/>
      <c r="L55" s="188"/>
      <c r="M55" s="188"/>
      <c r="O55" s="187"/>
      <c r="P55" s="188"/>
      <c r="Q55" s="184"/>
      <c r="R55" s="188"/>
      <c r="S55" s="184"/>
      <c r="AC55" s="17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  <c r="AW55" s="186"/>
      <c r="AX55" s="186"/>
      <c r="AY55" s="186"/>
      <c r="AZ55" s="186"/>
      <c r="BA55" s="186"/>
      <c r="BB55" s="186"/>
      <c r="BC55" s="186"/>
      <c r="BD55" s="186"/>
      <c r="BE55" s="186"/>
      <c r="BF55" s="186"/>
      <c r="BG55" s="186"/>
      <c r="BH55" s="186"/>
      <c r="BI55" s="186"/>
      <c r="BJ55" s="186"/>
      <c r="BK55" s="186"/>
      <c r="BL55" s="186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  <c r="CP55" s="186"/>
      <c r="CQ55" s="186"/>
      <c r="CR55" s="186"/>
      <c r="CS55" s="186"/>
      <c r="CT55" s="186"/>
      <c r="CU55" s="186"/>
      <c r="CV55" s="186"/>
      <c r="CW55" s="186"/>
      <c r="CX55" s="186"/>
      <c r="CY55" s="186"/>
      <c r="CZ55" s="186"/>
      <c r="DA55" s="186"/>
      <c r="DB55" s="186"/>
      <c r="DC55" s="186"/>
      <c r="DD55" s="186"/>
      <c r="DE55" s="186"/>
      <c r="DF55" s="186"/>
      <c r="DG55" s="186"/>
      <c r="DH55" s="186"/>
      <c r="DI55" s="186"/>
      <c r="DJ55" s="186"/>
      <c r="DK55" s="186"/>
      <c r="DL55" s="186"/>
      <c r="DM55" s="186"/>
      <c r="DN55" s="186"/>
      <c r="DO55" s="186"/>
      <c r="DP55" s="186"/>
      <c r="DQ55" s="186"/>
      <c r="DR55" s="186"/>
      <c r="DS55" s="186"/>
      <c r="DT55" s="186"/>
      <c r="DU55" s="186"/>
      <c r="DV55" s="186"/>
      <c r="DW55" s="186"/>
      <c r="DX55" s="186"/>
      <c r="DY55" s="186"/>
      <c r="DZ55" s="186"/>
      <c r="EA55" s="186"/>
      <c r="EB55" s="186"/>
      <c r="EC55" s="186"/>
      <c r="ED55" s="186"/>
      <c r="EE55" s="186"/>
      <c r="EF55" s="186"/>
      <c r="EG55" s="186"/>
      <c r="EH55" s="186"/>
      <c r="EI55" s="186"/>
      <c r="EJ55" s="186"/>
      <c r="EK55" s="186"/>
      <c r="EL55" s="186"/>
      <c r="EM55" s="186"/>
      <c r="EN55" s="186"/>
      <c r="EO55" s="186"/>
      <c r="EP55" s="186"/>
      <c r="EQ55" s="186"/>
      <c r="ER55" s="186"/>
      <c r="ES55" s="186"/>
      <c r="ET55" s="186"/>
      <c r="EU55" s="186"/>
      <c r="EV55" s="186"/>
      <c r="EW55" s="186"/>
      <c r="EX55" s="186"/>
      <c r="EY55" s="186"/>
      <c r="EZ55" s="186"/>
      <c r="FA55" s="186"/>
      <c r="FB55" s="186"/>
      <c r="FC55" s="186"/>
      <c r="FD55" s="186"/>
      <c r="FE55" s="186"/>
      <c r="FF55" s="186"/>
      <c r="FG55" s="186"/>
      <c r="FH55" s="186"/>
      <c r="FI55" s="186"/>
      <c r="FJ55" s="186"/>
      <c r="FK55" s="186"/>
      <c r="FL55" s="186"/>
      <c r="FM55" s="186"/>
      <c r="FN55" s="186"/>
      <c r="FO55" s="186"/>
      <c r="FP55" s="186"/>
      <c r="FQ55" s="186"/>
      <c r="FR55" s="186"/>
      <c r="FS55" s="186"/>
      <c r="FT55" s="186"/>
      <c r="FU55" s="186"/>
      <c r="FV55" s="186"/>
      <c r="FW55" s="186"/>
      <c r="FX55" s="186"/>
      <c r="FY55" s="186"/>
      <c r="FZ55" s="186"/>
      <c r="GA55" s="186"/>
      <c r="GB55" s="186"/>
      <c r="GC55" s="186"/>
      <c r="GD55" s="186"/>
      <c r="GE55" s="186"/>
      <c r="GF55" s="186"/>
      <c r="GG55" s="186"/>
      <c r="GH55" s="186"/>
      <c r="GI55" s="186"/>
      <c r="GJ55" s="186"/>
      <c r="GK55" s="186"/>
      <c r="GL55" s="186"/>
      <c r="GM55" s="186"/>
      <c r="GN55" s="186"/>
      <c r="GO55" s="186"/>
      <c r="GP55" s="186"/>
      <c r="GQ55" s="186"/>
      <c r="GR55" s="186"/>
      <c r="GS55" s="186"/>
      <c r="GT55" s="186"/>
      <c r="GU55" s="186"/>
      <c r="GV55" s="186"/>
      <c r="GW55" s="186"/>
      <c r="GX55" s="186"/>
      <c r="GY55" s="186"/>
      <c r="GZ55" s="186"/>
      <c r="HA55" s="186"/>
      <c r="HB55" s="186"/>
      <c r="HC55" s="186"/>
      <c r="HD55" s="186"/>
      <c r="HE55" s="186"/>
      <c r="HF55" s="186"/>
      <c r="HG55" s="186"/>
      <c r="HH55" s="186"/>
      <c r="HI55" s="186"/>
      <c r="HJ55" s="186"/>
      <c r="HK55" s="186"/>
      <c r="HL55" s="186"/>
      <c r="HM55" s="186"/>
      <c r="HN55" s="186"/>
      <c r="HO55" s="186"/>
      <c r="HP55" s="186"/>
      <c r="HQ55" s="186"/>
      <c r="HR55" s="186"/>
      <c r="HS55" s="186"/>
      <c r="HT55" s="186"/>
      <c r="HU55" s="186"/>
      <c r="HV55" s="186"/>
      <c r="HW55" s="186"/>
      <c r="HX55" s="186"/>
      <c r="HY55" s="186"/>
      <c r="HZ55" s="186"/>
      <c r="IA55" s="186"/>
    </row>
    <row r="56" spans="1:235" s="185" customFormat="1" ht="12" customHeight="1" x14ac:dyDescent="0.2">
      <c r="A56" s="187"/>
      <c r="B56" s="188"/>
      <c r="C56" s="188"/>
      <c r="D56" s="184"/>
      <c r="E56" s="184"/>
      <c r="F56" s="188"/>
      <c r="G56" s="184"/>
      <c r="H56" s="184"/>
      <c r="I56" s="19"/>
      <c r="J56" s="184"/>
      <c r="K56" s="187"/>
      <c r="L56" s="188"/>
      <c r="M56" s="188"/>
      <c r="O56" s="187"/>
      <c r="P56" s="188"/>
      <c r="Q56" s="184"/>
      <c r="R56" s="188"/>
      <c r="S56" s="184"/>
      <c r="AC56" s="17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186"/>
      <c r="CS56" s="186"/>
      <c r="CT56" s="186"/>
      <c r="CU56" s="186"/>
      <c r="CV56" s="186"/>
      <c r="CW56" s="186"/>
      <c r="CX56" s="186"/>
      <c r="CY56" s="186"/>
      <c r="CZ56" s="186"/>
      <c r="DA56" s="186"/>
      <c r="DB56" s="186"/>
      <c r="DC56" s="186"/>
      <c r="DD56" s="186"/>
      <c r="DE56" s="186"/>
      <c r="DF56" s="186"/>
      <c r="DG56" s="186"/>
      <c r="DH56" s="186"/>
      <c r="DI56" s="186"/>
      <c r="DJ56" s="186"/>
      <c r="DK56" s="186"/>
      <c r="DL56" s="186"/>
      <c r="DM56" s="186"/>
      <c r="DN56" s="186"/>
      <c r="DO56" s="186"/>
      <c r="DP56" s="186"/>
      <c r="DQ56" s="186"/>
      <c r="DR56" s="186"/>
      <c r="DS56" s="186"/>
      <c r="DT56" s="186"/>
      <c r="DU56" s="186"/>
      <c r="DV56" s="186"/>
      <c r="DW56" s="186"/>
      <c r="DX56" s="186"/>
      <c r="DY56" s="186"/>
      <c r="DZ56" s="186"/>
      <c r="EA56" s="186"/>
      <c r="EB56" s="186"/>
      <c r="EC56" s="186"/>
      <c r="ED56" s="186"/>
      <c r="EE56" s="186"/>
      <c r="EF56" s="186"/>
      <c r="EG56" s="186"/>
      <c r="EH56" s="186"/>
      <c r="EI56" s="186"/>
      <c r="EJ56" s="186"/>
      <c r="EK56" s="186"/>
      <c r="EL56" s="186"/>
      <c r="EM56" s="186"/>
      <c r="EN56" s="186"/>
      <c r="EO56" s="186"/>
      <c r="EP56" s="186"/>
      <c r="EQ56" s="186"/>
      <c r="ER56" s="186"/>
      <c r="ES56" s="186"/>
      <c r="ET56" s="186"/>
      <c r="EU56" s="186"/>
      <c r="EV56" s="186"/>
      <c r="EW56" s="186"/>
      <c r="EX56" s="186"/>
      <c r="EY56" s="186"/>
      <c r="EZ56" s="186"/>
      <c r="FA56" s="186"/>
      <c r="FB56" s="186"/>
      <c r="FC56" s="186"/>
      <c r="FD56" s="186"/>
      <c r="FE56" s="186"/>
      <c r="FF56" s="186"/>
      <c r="FG56" s="186"/>
      <c r="FH56" s="186"/>
      <c r="FI56" s="186"/>
      <c r="FJ56" s="186"/>
      <c r="FK56" s="186"/>
      <c r="FL56" s="186"/>
      <c r="FM56" s="186"/>
      <c r="FN56" s="186"/>
      <c r="FO56" s="186"/>
      <c r="FP56" s="186"/>
      <c r="FQ56" s="186"/>
      <c r="FR56" s="186"/>
      <c r="FS56" s="186"/>
      <c r="FT56" s="186"/>
      <c r="FU56" s="186"/>
      <c r="FV56" s="186"/>
      <c r="FW56" s="186"/>
      <c r="FX56" s="186"/>
      <c r="FY56" s="186"/>
      <c r="FZ56" s="186"/>
      <c r="GA56" s="186"/>
      <c r="GB56" s="186"/>
      <c r="GC56" s="186"/>
      <c r="GD56" s="186"/>
      <c r="GE56" s="186"/>
      <c r="GF56" s="186"/>
      <c r="GG56" s="186"/>
      <c r="GH56" s="186"/>
      <c r="GI56" s="186"/>
      <c r="GJ56" s="186"/>
      <c r="GK56" s="186"/>
      <c r="GL56" s="186"/>
      <c r="GM56" s="186"/>
      <c r="GN56" s="186"/>
      <c r="GO56" s="186"/>
      <c r="GP56" s="186"/>
      <c r="GQ56" s="186"/>
      <c r="GR56" s="186"/>
      <c r="GS56" s="186"/>
      <c r="GT56" s="186"/>
      <c r="GU56" s="186"/>
      <c r="GV56" s="186"/>
      <c r="GW56" s="186"/>
      <c r="GX56" s="186"/>
      <c r="GY56" s="186"/>
      <c r="GZ56" s="186"/>
      <c r="HA56" s="186"/>
      <c r="HB56" s="186"/>
      <c r="HC56" s="186"/>
      <c r="HD56" s="186"/>
      <c r="HE56" s="186"/>
      <c r="HF56" s="186"/>
      <c r="HG56" s="186"/>
      <c r="HH56" s="186"/>
      <c r="HI56" s="186"/>
      <c r="HJ56" s="186"/>
      <c r="HK56" s="186"/>
      <c r="HL56" s="186"/>
      <c r="HM56" s="186"/>
      <c r="HN56" s="186"/>
      <c r="HO56" s="186"/>
      <c r="HP56" s="186"/>
      <c r="HQ56" s="186"/>
      <c r="HR56" s="186"/>
      <c r="HS56" s="186"/>
      <c r="HT56" s="186"/>
      <c r="HU56" s="186"/>
      <c r="HV56" s="186"/>
      <c r="HW56" s="186"/>
      <c r="HX56" s="186"/>
      <c r="HY56" s="186"/>
      <c r="HZ56" s="186"/>
      <c r="IA56" s="186"/>
    </row>
    <row r="57" spans="1:235" s="185" customFormat="1" ht="12" customHeight="1" x14ac:dyDescent="0.2">
      <c r="A57" s="187"/>
      <c r="B57" s="188"/>
      <c r="C57" s="188"/>
      <c r="D57" s="184"/>
      <c r="E57" s="184"/>
      <c r="F57" s="188"/>
      <c r="G57" s="184"/>
      <c r="H57" s="184"/>
      <c r="I57" s="19"/>
      <c r="J57" s="184"/>
      <c r="K57" s="187"/>
      <c r="L57" s="188"/>
      <c r="M57" s="188"/>
      <c r="O57" s="187"/>
      <c r="P57" s="188"/>
      <c r="Q57" s="184"/>
      <c r="R57" s="188"/>
      <c r="S57" s="184"/>
      <c r="AC57" s="17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</row>
    <row r="58" spans="1:235" s="185" customFormat="1" ht="12" customHeight="1" x14ac:dyDescent="0.2">
      <c r="A58" s="187"/>
      <c r="B58" s="188"/>
      <c r="C58" s="188"/>
      <c r="D58" s="184"/>
      <c r="E58" s="184"/>
      <c r="F58" s="188"/>
      <c r="G58" s="184"/>
      <c r="H58" s="184"/>
      <c r="I58" s="19"/>
      <c r="J58" s="184"/>
      <c r="K58" s="187"/>
      <c r="L58" s="188"/>
      <c r="M58" s="188"/>
      <c r="O58" s="187"/>
      <c r="P58" s="188"/>
      <c r="Q58" s="184"/>
      <c r="R58" s="188"/>
      <c r="S58" s="184"/>
      <c r="AC58" s="17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6"/>
      <c r="CQ58" s="186"/>
      <c r="CR58" s="186"/>
      <c r="CS58" s="186"/>
      <c r="CT58" s="186"/>
      <c r="CU58" s="186"/>
      <c r="CV58" s="186"/>
      <c r="CW58" s="186"/>
      <c r="CX58" s="186"/>
      <c r="CY58" s="186"/>
      <c r="CZ58" s="186"/>
      <c r="DA58" s="186"/>
      <c r="DB58" s="186"/>
      <c r="DC58" s="186"/>
      <c r="DD58" s="186"/>
      <c r="DE58" s="186"/>
      <c r="DF58" s="186"/>
      <c r="DG58" s="186"/>
      <c r="DH58" s="186"/>
      <c r="DI58" s="186"/>
      <c r="DJ58" s="186"/>
      <c r="DK58" s="186"/>
      <c r="DL58" s="186"/>
      <c r="DM58" s="186"/>
      <c r="DN58" s="186"/>
      <c r="DO58" s="186"/>
      <c r="DP58" s="186"/>
      <c r="DQ58" s="186"/>
      <c r="DR58" s="186"/>
      <c r="DS58" s="186"/>
      <c r="DT58" s="186"/>
      <c r="DU58" s="186"/>
      <c r="DV58" s="186"/>
      <c r="DW58" s="186"/>
      <c r="DX58" s="186"/>
      <c r="DY58" s="186"/>
      <c r="DZ58" s="186"/>
      <c r="EA58" s="186"/>
      <c r="EB58" s="186"/>
      <c r="EC58" s="186"/>
      <c r="ED58" s="186"/>
      <c r="EE58" s="186"/>
      <c r="EF58" s="186"/>
      <c r="EG58" s="186"/>
      <c r="EH58" s="186"/>
      <c r="EI58" s="186"/>
      <c r="EJ58" s="186"/>
      <c r="EK58" s="186"/>
      <c r="EL58" s="186"/>
      <c r="EM58" s="186"/>
      <c r="EN58" s="186"/>
      <c r="EO58" s="186"/>
      <c r="EP58" s="186"/>
      <c r="EQ58" s="186"/>
      <c r="ER58" s="186"/>
      <c r="ES58" s="186"/>
      <c r="ET58" s="186"/>
      <c r="EU58" s="186"/>
      <c r="EV58" s="186"/>
      <c r="EW58" s="186"/>
      <c r="EX58" s="186"/>
      <c r="EY58" s="186"/>
      <c r="EZ58" s="186"/>
      <c r="FA58" s="186"/>
      <c r="FB58" s="186"/>
      <c r="FC58" s="186"/>
      <c r="FD58" s="186"/>
      <c r="FE58" s="186"/>
      <c r="FF58" s="186"/>
      <c r="FG58" s="186"/>
      <c r="FH58" s="186"/>
      <c r="FI58" s="186"/>
      <c r="FJ58" s="186"/>
      <c r="FK58" s="186"/>
      <c r="FL58" s="186"/>
      <c r="FM58" s="186"/>
      <c r="FN58" s="186"/>
      <c r="FO58" s="186"/>
      <c r="FP58" s="186"/>
      <c r="FQ58" s="186"/>
      <c r="FR58" s="186"/>
      <c r="FS58" s="186"/>
      <c r="FT58" s="186"/>
      <c r="FU58" s="186"/>
      <c r="FV58" s="186"/>
      <c r="FW58" s="186"/>
      <c r="FX58" s="186"/>
      <c r="FY58" s="186"/>
      <c r="FZ58" s="186"/>
      <c r="GA58" s="186"/>
      <c r="GB58" s="186"/>
      <c r="GC58" s="186"/>
      <c r="GD58" s="186"/>
      <c r="GE58" s="186"/>
      <c r="GF58" s="186"/>
      <c r="GG58" s="186"/>
      <c r="GH58" s="186"/>
      <c r="GI58" s="186"/>
      <c r="GJ58" s="186"/>
      <c r="GK58" s="186"/>
      <c r="GL58" s="186"/>
      <c r="GM58" s="186"/>
      <c r="GN58" s="186"/>
      <c r="GO58" s="186"/>
      <c r="GP58" s="186"/>
      <c r="GQ58" s="186"/>
      <c r="GR58" s="186"/>
      <c r="GS58" s="186"/>
      <c r="GT58" s="186"/>
      <c r="GU58" s="186"/>
      <c r="GV58" s="186"/>
      <c r="GW58" s="186"/>
      <c r="GX58" s="186"/>
      <c r="GY58" s="186"/>
      <c r="GZ58" s="186"/>
      <c r="HA58" s="186"/>
      <c r="HB58" s="186"/>
      <c r="HC58" s="186"/>
      <c r="HD58" s="186"/>
      <c r="HE58" s="186"/>
      <c r="HF58" s="186"/>
      <c r="HG58" s="186"/>
      <c r="HH58" s="186"/>
      <c r="HI58" s="186"/>
      <c r="HJ58" s="186"/>
      <c r="HK58" s="186"/>
      <c r="HL58" s="186"/>
      <c r="HM58" s="186"/>
      <c r="HN58" s="186"/>
      <c r="HO58" s="186"/>
      <c r="HP58" s="186"/>
      <c r="HQ58" s="186"/>
      <c r="HR58" s="186"/>
      <c r="HS58" s="186"/>
      <c r="HT58" s="186"/>
      <c r="HU58" s="186"/>
      <c r="HV58" s="186"/>
      <c r="HW58" s="186"/>
      <c r="HX58" s="186"/>
      <c r="HY58" s="186"/>
      <c r="HZ58" s="186"/>
      <c r="IA58" s="186"/>
    </row>
    <row r="59" spans="1:235" s="185" customFormat="1" ht="12" customHeight="1" x14ac:dyDescent="0.2">
      <c r="A59" s="187"/>
      <c r="B59" s="188"/>
      <c r="C59" s="188"/>
      <c r="D59" s="184"/>
      <c r="E59" s="184"/>
      <c r="F59" s="188"/>
      <c r="G59" s="184"/>
      <c r="H59" s="184"/>
      <c r="I59" s="19"/>
      <c r="J59" s="184"/>
      <c r="K59" s="187"/>
      <c r="L59" s="188"/>
      <c r="M59" s="188"/>
      <c r="O59" s="187"/>
      <c r="P59" s="188"/>
      <c r="Q59" s="184"/>
      <c r="R59" s="188"/>
      <c r="S59" s="184"/>
      <c r="AC59" s="17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  <c r="CP59" s="186"/>
      <c r="CQ59" s="186"/>
      <c r="CR59" s="186"/>
      <c r="CS59" s="186"/>
      <c r="CT59" s="186"/>
      <c r="CU59" s="186"/>
      <c r="CV59" s="186"/>
      <c r="CW59" s="186"/>
      <c r="CX59" s="186"/>
      <c r="CY59" s="186"/>
      <c r="CZ59" s="186"/>
      <c r="DA59" s="186"/>
      <c r="DB59" s="186"/>
      <c r="DC59" s="186"/>
      <c r="DD59" s="186"/>
      <c r="DE59" s="186"/>
      <c r="DF59" s="186"/>
      <c r="DG59" s="186"/>
      <c r="DH59" s="186"/>
      <c r="DI59" s="186"/>
      <c r="DJ59" s="186"/>
      <c r="DK59" s="186"/>
      <c r="DL59" s="186"/>
      <c r="DM59" s="186"/>
      <c r="DN59" s="186"/>
      <c r="DO59" s="186"/>
      <c r="DP59" s="186"/>
      <c r="DQ59" s="186"/>
      <c r="DR59" s="186"/>
      <c r="DS59" s="186"/>
      <c r="DT59" s="186"/>
      <c r="DU59" s="186"/>
      <c r="DV59" s="186"/>
      <c r="DW59" s="186"/>
      <c r="DX59" s="186"/>
      <c r="DY59" s="186"/>
      <c r="DZ59" s="186"/>
      <c r="EA59" s="186"/>
      <c r="EB59" s="186"/>
      <c r="EC59" s="186"/>
      <c r="ED59" s="186"/>
      <c r="EE59" s="186"/>
      <c r="EF59" s="186"/>
      <c r="EG59" s="186"/>
      <c r="EH59" s="186"/>
      <c r="EI59" s="186"/>
      <c r="EJ59" s="186"/>
      <c r="EK59" s="186"/>
      <c r="EL59" s="186"/>
      <c r="EM59" s="186"/>
      <c r="EN59" s="186"/>
      <c r="EO59" s="186"/>
      <c r="EP59" s="186"/>
      <c r="EQ59" s="186"/>
      <c r="ER59" s="186"/>
      <c r="ES59" s="186"/>
      <c r="ET59" s="186"/>
      <c r="EU59" s="186"/>
      <c r="EV59" s="186"/>
      <c r="EW59" s="186"/>
      <c r="EX59" s="186"/>
      <c r="EY59" s="186"/>
      <c r="EZ59" s="186"/>
      <c r="FA59" s="186"/>
      <c r="FB59" s="186"/>
      <c r="FC59" s="186"/>
      <c r="FD59" s="186"/>
      <c r="FE59" s="186"/>
      <c r="FF59" s="186"/>
      <c r="FG59" s="186"/>
      <c r="FH59" s="186"/>
      <c r="FI59" s="186"/>
      <c r="FJ59" s="186"/>
      <c r="FK59" s="186"/>
      <c r="FL59" s="186"/>
      <c r="FM59" s="186"/>
      <c r="FN59" s="186"/>
      <c r="FO59" s="186"/>
      <c r="FP59" s="186"/>
      <c r="FQ59" s="186"/>
      <c r="FR59" s="186"/>
      <c r="FS59" s="186"/>
      <c r="FT59" s="186"/>
      <c r="FU59" s="186"/>
      <c r="FV59" s="186"/>
      <c r="FW59" s="186"/>
      <c r="FX59" s="186"/>
      <c r="FY59" s="186"/>
      <c r="FZ59" s="186"/>
      <c r="GA59" s="186"/>
      <c r="GB59" s="186"/>
      <c r="GC59" s="186"/>
      <c r="GD59" s="186"/>
      <c r="GE59" s="186"/>
      <c r="GF59" s="186"/>
      <c r="GG59" s="186"/>
      <c r="GH59" s="186"/>
      <c r="GI59" s="186"/>
      <c r="GJ59" s="186"/>
      <c r="GK59" s="186"/>
      <c r="GL59" s="186"/>
      <c r="GM59" s="186"/>
      <c r="GN59" s="186"/>
      <c r="GO59" s="186"/>
      <c r="GP59" s="186"/>
      <c r="GQ59" s="186"/>
      <c r="GR59" s="186"/>
      <c r="GS59" s="186"/>
      <c r="GT59" s="186"/>
      <c r="GU59" s="186"/>
      <c r="GV59" s="186"/>
      <c r="GW59" s="186"/>
      <c r="GX59" s="186"/>
      <c r="GY59" s="186"/>
      <c r="GZ59" s="186"/>
      <c r="HA59" s="186"/>
      <c r="HB59" s="186"/>
      <c r="HC59" s="186"/>
      <c r="HD59" s="186"/>
      <c r="HE59" s="186"/>
      <c r="HF59" s="186"/>
      <c r="HG59" s="186"/>
      <c r="HH59" s="186"/>
      <c r="HI59" s="186"/>
      <c r="HJ59" s="186"/>
      <c r="HK59" s="186"/>
      <c r="HL59" s="186"/>
      <c r="HM59" s="186"/>
      <c r="HN59" s="186"/>
      <c r="HO59" s="186"/>
      <c r="HP59" s="186"/>
      <c r="HQ59" s="186"/>
      <c r="HR59" s="186"/>
      <c r="HS59" s="186"/>
      <c r="HT59" s="186"/>
      <c r="HU59" s="186"/>
      <c r="HV59" s="186"/>
      <c r="HW59" s="186"/>
      <c r="HX59" s="186"/>
      <c r="HY59" s="186"/>
      <c r="HZ59" s="186"/>
      <c r="IA59" s="186"/>
    </row>
    <row r="60" spans="1:235" s="185" customFormat="1" ht="12" customHeight="1" x14ac:dyDescent="0.2">
      <c r="A60" s="187"/>
      <c r="B60" s="188"/>
      <c r="C60" s="188"/>
      <c r="D60" s="184"/>
      <c r="E60" s="184"/>
      <c r="F60" s="188"/>
      <c r="G60" s="184"/>
      <c r="H60" s="184"/>
      <c r="I60" s="19"/>
      <c r="J60" s="184"/>
      <c r="K60" s="187"/>
      <c r="L60" s="188"/>
      <c r="M60" s="188"/>
      <c r="O60" s="187"/>
      <c r="P60" s="188"/>
      <c r="Q60" s="184"/>
      <c r="R60" s="188"/>
      <c r="S60" s="184"/>
      <c r="AC60" s="17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  <c r="AY60" s="186"/>
      <c r="AZ60" s="186"/>
      <c r="BA60" s="186"/>
      <c r="BB60" s="186"/>
      <c r="BC60" s="186"/>
      <c r="BD60" s="186"/>
      <c r="BE60" s="186"/>
      <c r="BF60" s="186"/>
      <c r="BG60" s="186"/>
      <c r="BH60" s="186"/>
      <c r="BI60" s="186"/>
      <c r="BJ60" s="186"/>
      <c r="BK60" s="186"/>
      <c r="BL60" s="186"/>
      <c r="BM60" s="186"/>
      <c r="BN60" s="186"/>
      <c r="BO60" s="186"/>
      <c r="BP60" s="186"/>
      <c r="BQ60" s="186"/>
      <c r="BR60" s="186"/>
      <c r="BS60" s="186"/>
      <c r="BT60" s="186"/>
      <c r="BU60" s="186"/>
      <c r="BV60" s="186"/>
      <c r="BW60" s="186"/>
      <c r="BX60" s="186"/>
      <c r="BY60" s="186"/>
      <c r="BZ60" s="186"/>
      <c r="CA60" s="186"/>
      <c r="CB60" s="186"/>
      <c r="CC60" s="186"/>
      <c r="CD60" s="186"/>
      <c r="CE60" s="186"/>
      <c r="CF60" s="186"/>
      <c r="CG60" s="186"/>
      <c r="CH60" s="186"/>
      <c r="CI60" s="186"/>
      <c r="CJ60" s="186"/>
      <c r="CK60" s="186"/>
      <c r="CL60" s="186"/>
      <c r="CM60" s="186"/>
      <c r="CN60" s="186"/>
      <c r="CO60" s="186"/>
      <c r="CP60" s="186"/>
      <c r="CQ60" s="186"/>
      <c r="CR60" s="186"/>
      <c r="CS60" s="186"/>
      <c r="CT60" s="186"/>
      <c r="CU60" s="186"/>
      <c r="CV60" s="186"/>
      <c r="CW60" s="186"/>
      <c r="CX60" s="186"/>
      <c r="CY60" s="186"/>
      <c r="CZ60" s="186"/>
      <c r="DA60" s="186"/>
      <c r="DB60" s="186"/>
      <c r="DC60" s="186"/>
      <c r="DD60" s="186"/>
      <c r="DE60" s="186"/>
      <c r="DF60" s="186"/>
      <c r="DG60" s="186"/>
      <c r="DH60" s="186"/>
      <c r="DI60" s="186"/>
      <c r="DJ60" s="186"/>
      <c r="DK60" s="186"/>
      <c r="DL60" s="186"/>
      <c r="DM60" s="186"/>
      <c r="DN60" s="186"/>
      <c r="DO60" s="186"/>
      <c r="DP60" s="186"/>
      <c r="DQ60" s="186"/>
      <c r="DR60" s="186"/>
      <c r="DS60" s="186"/>
      <c r="DT60" s="186"/>
      <c r="DU60" s="186"/>
      <c r="DV60" s="186"/>
      <c r="DW60" s="186"/>
      <c r="DX60" s="186"/>
      <c r="DY60" s="186"/>
      <c r="DZ60" s="186"/>
      <c r="EA60" s="186"/>
      <c r="EB60" s="186"/>
      <c r="EC60" s="186"/>
      <c r="ED60" s="186"/>
      <c r="EE60" s="186"/>
      <c r="EF60" s="186"/>
      <c r="EG60" s="186"/>
      <c r="EH60" s="186"/>
      <c r="EI60" s="186"/>
      <c r="EJ60" s="186"/>
      <c r="EK60" s="186"/>
      <c r="EL60" s="186"/>
      <c r="EM60" s="186"/>
      <c r="EN60" s="186"/>
      <c r="EO60" s="186"/>
      <c r="EP60" s="186"/>
      <c r="EQ60" s="186"/>
      <c r="ER60" s="186"/>
      <c r="ES60" s="186"/>
      <c r="ET60" s="186"/>
      <c r="EU60" s="186"/>
      <c r="EV60" s="186"/>
      <c r="EW60" s="186"/>
      <c r="EX60" s="186"/>
      <c r="EY60" s="186"/>
      <c r="EZ60" s="186"/>
      <c r="FA60" s="186"/>
      <c r="FB60" s="186"/>
      <c r="FC60" s="186"/>
      <c r="FD60" s="186"/>
      <c r="FE60" s="186"/>
      <c r="FF60" s="186"/>
      <c r="FG60" s="186"/>
      <c r="FH60" s="186"/>
      <c r="FI60" s="186"/>
      <c r="FJ60" s="186"/>
      <c r="FK60" s="186"/>
      <c r="FL60" s="186"/>
      <c r="FM60" s="186"/>
      <c r="FN60" s="186"/>
      <c r="FO60" s="186"/>
      <c r="FP60" s="186"/>
      <c r="FQ60" s="186"/>
      <c r="FR60" s="186"/>
      <c r="FS60" s="186"/>
      <c r="FT60" s="186"/>
      <c r="FU60" s="186"/>
      <c r="FV60" s="186"/>
      <c r="FW60" s="186"/>
      <c r="FX60" s="186"/>
      <c r="FY60" s="186"/>
      <c r="FZ60" s="186"/>
      <c r="GA60" s="186"/>
      <c r="GB60" s="186"/>
      <c r="GC60" s="186"/>
      <c r="GD60" s="186"/>
      <c r="GE60" s="186"/>
      <c r="GF60" s="186"/>
      <c r="GG60" s="186"/>
      <c r="GH60" s="186"/>
      <c r="GI60" s="186"/>
      <c r="GJ60" s="186"/>
      <c r="GK60" s="186"/>
      <c r="GL60" s="186"/>
      <c r="GM60" s="186"/>
      <c r="GN60" s="186"/>
      <c r="GO60" s="186"/>
      <c r="GP60" s="186"/>
      <c r="GQ60" s="186"/>
      <c r="GR60" s="186"/>
      <c r="GS60" s="186"/>
      <c r="GT60" s="186"/>
      <c r="GU60" s="186"/>
      <c r="GV60" s="186"/>
      <c r="GW60" s="186"/>
      <c r="GX60" s="186"/>
      <c r="GY60" s="186"/>
      <c r="GZ60" s="186"/>
      <c r="HA60" s="186"/>
      <c r="HB60" s="186"/>
      <c r="HC60" s="186"/>
      <c r="HD60" s="186"/>
      <c r="HE60" s="186"/>
      <c r="HF60" s="186"/>
      <c r="HG60" s="186"/>
      <c r="HH60" s="186"/>
      <c r="HI60" s="186"/>
      <c r="HJ60" s="186"/>
      <c r="HK60" s="186"/>
      <c r="HL60" s="186"/>
      <c r="HM60" s="186"/>
      <c r="HN60" s="186"/>
      <c r="HO60" s="186"/>
      <c r="HP60" s="186"/>
      <c r="HQ60" s="186"/>
      <c r="HR60" s="186"/>
      <c r="HS60" s="186"/>
      <c r="HT60" s="186"/>
      <c r="HU60" s="186"/>
      <c r="HV60" s="186"/>
      <c r="HW60" s="186"/>
      <c r="HX60" s="186"/>
      <c r="HY60" s="186"/>
      <c r="HZ60" s="186"/>
      <c r="IA60" s="186"/>
    </row>
    <row r="61" spans="1:235" s="185" customFormat="1" ht="12" customHeight="1" x14ac:dyDescent="0.2">
      <c r="A61" s="187"/>
      <c r="B61" s="188"/>
      <c r="C61" s="188"/>
      <c r="D61" s="184"/>
      <c r="E61" s="184"/>
      <c r="F61" s="188"/>
      <c r="G61" s="184"/>
      <c r="H61" s="184"/>
      <c r="I61" s="19"/>
      <c r="J61" s="184"/>
      <c r="K61" s="187"/>
      <c r="L61" s="188"/>
      <c r="M61" s="188"/>
      <c r="O61" s="187"/>
      <c r="P61" s="188"/>
      <c r="Q61" s="184"/>
      <c r="R61" s="188"/>
      <c r="S61" s="184"/>
      <c r="AC61" s="17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  <c r="AV61" s="186"/>
      <c r="AW61" s="186"/>
      <c r="AX61" s="186"/>
      <c r="AY61" s="186"/>
      <c r="AZ61" s="186"/>
      <c r="BA61" s="186"/>
      <c r="BB61" s="186"/>
      <c r="BC61" s="186"/>
      <c r="BD61" s="186"/>
      <c r="BE61" s="186"/>
      <c r="BF61" s="186"/>
      <c r="BG61" s="186"/>
      <c r="BH61" s="186"/>
      <c r="BI61" s="186"/>
      <c r="BJ61" s="186"/>
      <c r="BK61" s="186"/>
      <c r="BL61" s="186"/>
      <c r="BM61" s="186"/>
      <c r="BN61" s="186"/>
      <c r="BO61" s="186"/>
      <c r="BP61" s="186"/>
      <c r="BQ61" s="186"/>
      <c r="BR61" s="186"/>
      <c r="BS61" s="186"/>
      <c r="BT61" s="186"/>
      <c r="BU61" s="186"/>
      <c r="BV61" s="186"/>
      <c r="BW61" s="186"/>
      <c r="BX61" s="186"/>
      <c r="BY61" s="186"/>
      <c r="BZ61" s="186"/>
      <c r="CA61" s="186"/>
      <c r="CB61" s="186"/>
      <c r="CC61" s="186"/>
      <c r="CD61" s="186"/>
      <c r="CE61" s="186"/>
      <c r="CF61" s="186"/>
      <c r="CG61" s="186"/>
      <c r="CH61" s="186"/>
      <c r="CI61" s="186"/>
      <c r="CJ61" s="186"/>
      <c r="CK61" s="186"/>
      <c r="CL61" s="186"/>
      <c r="CM61" s="186"/>
      <c r="CN61" s="186"/>
      <c r="CO61" s="186"/>
      <c r="CP61" s="186"/>
      <c r="CQ61" s="186"/>
      <c r="CR61" s="186"/>
      <c r="CS61" s="186"/>
      <c r="CT61" s="186"/>
      <c r="CU61" s="186"/>
      <c r="CV61" s="186"/>
      <c r="CW61" s="186"/>
      <c r="CX61" s="186"/>
      <c r="CY61" s="186"/>
      <c r="CZ61" s="186"/>
      <c r="DA61" s="186"/>
      <c r="DB61" s="186"/>
      <c r="DC61" s="186"/>
      <c r="DD61" s="186"/>
      <c r="DE61" s="186"/>
      <c r="DF61" s="186"/>
      <c r="DG61" s="186"/>
      <c r="DH61" s="186"/>
      <c r="DI61" s="186"/>
      <c r="DJ61" s="186"/>
      <c r="DK61" s="186"/>
      <c r="DL61" s="186"/>
      <c r="DM61" s="186"/>
      <c r="DN61" s="186"/>
      <c r="DO61" s="186"/>
      <c r="DP61" s="186"/>
      <c r="DQ61" s="186"/>
      <c r="DR61" s="186"/>
      <c r="DS61" s="186"/>
      <c r="DT61" s="186"/>
      <c r="DU61" s="186"/>
      <c r="DV61" s="186"/>
      <c r="DW61" s="186"/>
      <c r="DX61" s="186"/>
      <c r="DY61" s="186"/>
      <c r="DZ61" s="186"/>
      <c r="EA61" s="186"/>
      <c r="EB61" s="186"/>
      <c r="EC61" s="186"/>
      <c r="ED61" s="186"/>
      <c r="EE61" s="186"/>
      <c r="EF61" s="186"/>
      <c r="EG61" s="186"/>
      <c r="EH61" s="186"/>
      <c r="EI61" s="186"/>
      <c r="EJ61" s="186"/>
      <c r="EK61" s="186"/>
      <c r="EL61" s="186"/>
      <c r="EM61" s="186"/>
      <c r="EN61" s="186"/>
      <c r="EO61" s="186"/>
      <c r="EP61" s="186"/>
      <c r="EQ61" s="186"/>
      <c r="ER61" s="186"/>
      <c r="ES61" s="186"/>
      <c r="ET61" s="186"/>
      <c r="EU61" s="186"/>
      <c r="EV61" s="186"/>
      <c r="EW61" s="186"/>
      <c r="EX61" s="186"/>
      <c r="EY61" s="186"/>
      <c r="EZ61" s="186"/>
      <c r="FA61" s="186"/>
      <c r="FB61" s="186"/>
      <c r="FC61" s="186"/>
      <c r="FD61" s="186"/>
      <c r="FE61" s="186"/>
      <c r="FF61" s="186"/>
      <c r="FG61" s="186"/>
      <c r="FH61" s="186"/>
      <c r="FI61" s="186"/>
      <c r="FJ61" s="186"/>
      <c r="FK61" s="186"/>
      <c r="FL61" s="186"/>
      <c r="FM61" s="186"/>
      <c r="FN61" s="186"/>
      <c r="FO61" s="186"/>
      <c r="FP61" s="186"/>
      <c r="FQ61" s="186"/>
      <c r="FR61" s="186"/>
      <c r="FS61" s="186"/>
      <c r="FT61" s="186"/>
      <c r="FU61" s="186"/>
      <c r="FV61" s="186"/>
      <c r="FW61" s="186"/>
      <c r="FX61" s="186"/>
      <c r="FY61" s="186"/>
      <c r="FZ61" s="186"/>
      <c r="GA61" s="186"/>
      <c r="GB61" s="186"/>
      <c r="GC61" s="186"/>
      <c r="GD61" s="186"/>
      <c r="GE61" s="186"/>
      <c r="GF61" s="186"/>
      <c r="GG61" s="186"/>
      <c r="GH61" s="186"/>
      <c r="GI61" s="186"/>
      <c r="GJ61" s="186"/>
      <c r="GK61" s="186"/>
      <c r="GL61" s="186"/>
      <c r="GM61" s="186"/>
      <c r="GN61" s="186"/>
      <c r="GO61" s="186"/>
      <c r="GP61" s="186"/>
      <c r="GQ61" s="186"/>
      <c r="GR61" s="186"/>
      <c r="GS61" s="186"/>
      <c r="GT61" s="186"/>
      <c r="GU61" s="186"/>
      <c r="GV61" s="186"/>
      <c r="GW61" s="186"/>
      <c r="GX61" s="186"/>
      <c r="GY61" s="186"/>
      <c r="GZ61" s="186"/>
      <c r="HA61" s="186"/>
      <c r="HB61" s="186"/>
      <c r="HC61" s="186"/>
      <c r="HD61" s="186"/>
      <c r="HE61" s="186"/>
      <c r="HF61" s="186"/>
      <c r="HG61" s="186"/>
      <c r="HH61" s="186"/>
      <c r="HI61" s="186"/>
      <c r="HJ61" s="186"/>
      <c r="HK61" s="186"/>
      <c r="HL61" s="186"/>
      <c r="HM61" s="186"/>
      <c r="HN61" s="186"/>
      <c r="HO61" s="186"/>
      <c r="HP61" s="186"/>
      <c r="HQ61" s="186"/>
      <c r="HR61" s="186"/>
      <c r="HS61" s="186"/>
      <c r="HT61" s="186"/>
      <c r="HU61" s="186"/>
      <c r="HV61" s="186"/>
      <c r="HW61" s="186"/>
      <c r="HX61" s="186"/>
      <c r="HY61" s="186"/>
      <c r="HZ61" s="186"/>
      <c r="IA61" s="186"/>
    </row>
    <row r="62" spans="1:235" s="185" customFormat="1" ht="12" customHeight="1" x14ac:dyDescent="0.2">
      <c r="A62" s="187"/>
      <c r="B62" s="188"/>
      <c r="C62" s="188"/>
      <c r="D62" s="184"/>
      <c r="E62" s="184"/>
      <c r="F62" s="188"/>
      <c r="G62" s="184"/>
      <c r="H62" s="184"/>
      <c r="I62" s="19"/>
      <c r="J62" s="184"/>
      <c r="K62" s="187"/>
      <c r="L62" s="188"/>
      <c r="M62" s="188"/>
      <c r="O62" s="187"/>
      <c r="P62" s="188"/>
      <c r="Q62" s="184"/>
      <c r="R62" s="188"/>
      <c r="S62" s="184"/>
      <c r="AC62" s="17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186"/>
      <c r="BI62" s="186"/>
      <c r="BJ62" s="186"/>
      <c r="BK62" s="186"/>
      <c r="BL62" s="186"/>
      <c r="BM62" s="186"/>
      <c r="BN62" s="186"/>
      <c r="BO62" s="186"/>
      <c r="BP62" s="186"/>
      <c r="BQ62" s="186"/>
      <c r="BR62" s="186"/>
      <c r="BS62" s="186"/>
      <c r="BT62" s="186"/>
      <c r="BU62" s="186"/>
      <c r="BV62" s="186"/>
      <c r="BW62" s="186"/>
      <c r="BX62" s="186"/>
      <c r="BY62" s="186"/>
      <c r="BZ62" s="186"/>
      <c r="CA62" s="186"/>
      <c r="CB62" s="186"/>
      <c r="CC62" s="186"/>
      <c r="CD62" s="186"/>
      <c r="CE62" s="186"/>
      <c r="CF62" s="186"/>
      <c r="CG62" s="186"/>
      <c r="CH62" s="186"/>
      <c r="CI62" s="186"/>
      <c r="CJ62" s="186"/>
      <c r="CK62" s="186"/>
      <c r="CL62" s="186"/>
      <c r="CM62" s="186"/>
      <c r="CN62" s="186"/>
      <c r="CO62" s="186"/>
      <c r="CP62" s="186"/>
      <c r="CQ62" s="186"/>
      <c r="CR62" s="186"/>
      <c r="CS62" s="186"/>
      <c r="CT62" s="186"/>
      <c r="CU62" s="186"/>
      <c r="CV62" s="186"/>
      <c r="CW62" s="186"/>
      <c r="CX62" s="186"/>
      <c r="CY62" s="186"/>
      <c r="CZ62" s="186"/>
      <c r="DA62" s="186"/>
      <c r="DB62" s="186"/>
      <c r="DC62" s="186"/>
      <c r="DD62" s="186"/>
      <c r="DE62" s="186"/>
      <c r="DF62" s="186"/>
      <c r="DG62" s="186"/>
      <c r="DH62" s="186"/>
      <c r="DI62" s="186"/>
      <c r="DJ62" s="186"/>
      <c r="DK62" s="186"/>
      <c r="DL62" s="186"/>
      <c r="DM62" s="186"/>
      <c r="DN62" s="186"/>
      <c r="DO62" s="186"/>
      <c r="DP62" s="186"/>
      <c r="DQ62" s="186"/>
      <c r="DR62" s="186"/>
      <c r="DS62" s="186"/>
      <c r="DT62" s="186"/>
      <c r="DU62" s="186"/>
      <c r="DV62" s="186"/>
      <c r="DW62" s="186"/>
      <c r="DX62" s="186"/>
      <c r="DY62" s="186"/>
      <c r="DZ62" s="186"/>
      <c r="EA62" s="186"/>
      <c r="EB62" s="186"/>
      <c r="EC62" s="186"/>
      <c r="ED62" s="186"/>
      <c r="EE62" s="186"/>
      <c r="EF62" s="186"/>
      <c r="EG62" s="186"/>
      <c r="EH62" s="186"/>
      <c r="EI62" s="186"/>
      <c r="EJ62" s="186"/>
      <c r="EK62" s="186"/>
      <c r="EL62" s="186"/>
      <c r="EM62" s="186"/>
      <c r="EN62" s="186"/>
      <c r="EO62" s="186"/>
      <c r="EP62" s="186"/>
      <c r="EQ62" s="186"/>
      <c r="ER62" s="186"/>
      <c r="ES62" s="186"/>
      <c r="ET62" s="186"/>
      <c r="EU62" s="186"/>
      <c r="EV62" s="186"/>
      <c r="EW62" s="186"/>
      <c r="EX62" s="186"/>
      <c r="EY62" s="186"/>
      <c r="EZ62" s="186"/>
      <c r="FA62" s="186"/>
      <c r="FB62" s="186"/>
      <c r="FC62" s="186"/>
      <c r="FD62" s="186"/>
      <c r="FE62" s="186"/>
      <c r="FF62" s="186"/>
      <c r="FG62" s="186"/>
      <c r="FH62" s="186"/>
      <c r="FI62" s="186"/>
      <c r="FJ62" s="186"/>
      <c r="FK62" s="186"/>
      <c r="FL62" s="186"/>
      <c r="FM62" s="186"/>
      <c r="FN62" s="186"/>
      <c r="FO62" s="186"/>
      <c r="FP62" s="186"/>
      <c r="FQ62" s="186"/>
      <c r="FR62" s="186"/>
      <c r="FS62" s="186"/>
      <c r="FT62" s="186"/>
      <c r="FU62" s="186"/>
      <c r="FV62" s="186"/>
      <c r="FW62" s="186"/>
      <c r="FX62" s="186"/>
      <c r="FY62" s="186"/>
      <c r="FZ62" s="186"/>
      <c r="GA62" s="186"/>
      <c r="GB62" s="186"/>
      <c r="GC62" s="186"/>
      <c r="GD62" s="186"/>
      <c r="GE62" s="186"/>
      <c r="GF62" s="186"/>
      <c r="GG62" s="186"/>
      <c r="GH62" s="186"/>
      <c r="GI62" s="186"/>
      <c r="GJ62" s="186"/>
      <c r="GK62" s="186"/>
      <c r="GL62" s="186"/>
      <c r="GM62" s="186"/>
      <c r="GN62" s="186"/>
      <c r="GO62" s="186"/>
      <c r="GP62" s="186"/>
      <c r="GQ62" s="186"/>
      <c r="GR62" s="186"/>
      <c r="GS62" s="186"/>
      <c r="GT62" s="186"/>
      <c r="GU62" s="186"/>
      <c r="GV62" s="186"/>
      <c r="GW62" s="186"/>
      <c r="GX62" s="186"/>
      <c r="GY62" s="186"/>
      <c r="GZ62" s="186"/>
      <c r="HA62" s="186"/>
      <c r="HB62" s="186"/>
      <c r="HC62" s="186"/>
      <c r="HD62" s="186"/>
      <c r="HE62" s="186"/>
      <c r="HF62" s="186"/>
      <c r="HG62" s="186"/>
      <c r="HH62" s="186"/>
      <c r="HI62" s="186"/>
      <c r="HJ62" s="186"/>
      <c r="HK62" s="186"/>
      <c r="HL62" s="186"/>
      <c r="HM62" s="186"/>
      <c r="HN62" s="186"/>
      <c r="HO62" s="186"/>
      <c r="HP62" s="186"/>
      <c r="HQ62" s="186"/>
      <c r="HR62" s="186"/>
      <c r="HS62" s="186"/>
      <c r="HT62" s="186"/>
      <c r="HU62" s="186"/>
      <c r="HV62" s="186"/>
      <c r="HW62" s="186"/>
      <c r="HX62" s="186"/>
      <c r="HY62" s="186"/>
      <c r="HZ62" s="186"/>
      <c r="IA62" s="186"/>
    </row>
    <row r="63" spans="1:235" s="185" customFormat="1" ht="12" customHeight="1" x14ac:dyDescent="0.2">
      <c r="A63" s="187"/>
      <c r="B63" s="188"/>
      <c r="C63" s="188"/>
      <c r="D63" s="184"/>
      <c r="E63" s="184"/>
      <c r="F63" s="188"/>
      <c r="G63" s="184"/>
      <c r="H63" s="184"/>
      <c r="I63" s="19"/>
      <c r="J63" s="184"/>
      <c r="K63" s="187"/>
      <c r="L63" s="188"/>
      <c r="M63" s="188"/>
      <c r="O63" s="187"/>
      <c r="P63" s="188"/>
      <c r="Q63" s="184"/>
      <c r="R63" s="188"/>
      <c r="S63" s="184"/>
      <c r="AC63" s="17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  <c r="AT63" s="186"/>
      <c r="AU63" s="186"/>
      <c r="AV63" s="186"/>
      <c r="AW63" s="186"/>
      <c r="AX63" s="186"/>
      <c r="AY63" s="186"/>
      <c r="AZ63" s="186"/>
      <c r="BA63" s="186"/>
      <c r="BB63" s="186"/>
      <c r="BC63" s="186"/>
      <c r="BD63" s="186"/>
      <c r="BE63" s="186"/>
      <c r="BF63" s="186"/>
      <c r="BG63" s="186"/>
      <c r="BH63" s="186"/>
      <c r="BI63" s="186"/>
      <c r="BJ63" s="186"/>
      <c r="BK63" s="186"/>
      <c r="BL63" s="186"/>
      <c r="BM63" s="186"/>
      <c r="BN63" s="186"/>
      <c r="BO63" s="186"/>
      <c r="BP63" s="186"/>
      <c r="BQ63" s="186"/>
      <c r="BR63" s="186"/>
      <c r="BS63" s="186"/>
      <c r="BT63" s="186"/>
      <c r="BU63" s="186"/>
      <c r="BV63" s="186"/>
      <c r="BW63" s="186"/>
      <c r="BX63" s="186"/>
      <c r="BY63" s="186"/>
      <c r="BZ63" s="186"/>
      <c r="CA63" s="186"/>
      <c r="CB63" s="186"/>
      <c r="CC63" s="186"/>
      <c r="CD63" s="186"/>
      <c r="CE63" s="186"/>
      <c r="CF63" s="186"/>
      <c r="CG63" s="186"/>
      <c r="CH63" s="186"/>
      <c r="CI63" s="186"/>
      <c r="CJ63" s="186"/>
      <c r="CK63" s="186"/>
      <c r="CL63" s="186"/>
      <c r="CM63" s="186"/>
      <c r="CN63" s="186"/>
      <c r="CO63" s="186"/>
      <c r="CP63" s="186"/>
      <c r="CQ63" s="186"/>
      <c r="CR63" s="186"/>
      <c r="CS63" s="186"/>
      <c r="CT63" s="186"/>
      <c r="CU63" s="186"/>
      <c r="CV63" s="186"/>
      <c r="CW63" s="186"/>
      <c r="CX63" s="186"/>
      <c r="CY63" s="186"/>
      <c r="CZ63" s="186"/>
      <c r="DA63" s="186"/>
      <c r="DB63" s="186"/>
      <c r="DC63" s="186"/>
      <c r="DD63" s="186"/>
      <c r="DE63" s="186"/>
      <c r="DF63" s="186"/>
      <c r="DG63" s="186"/>
      <c r="DH63" s="186"/>
      <c r="DI63" s="186"/>
      <c r="DJ63" s="186"/>
      <c r="DK63" s="186"/>
      <c r="DL63" s="186"/>
      <c r="DM63" s="186"/>
      <c r="DN63" s="186"/>
      <c r="DO63" s="186"/>
      <c r="DP63" s="186"/>
      <c r="DQ63" s="186"/>
      <c r="DR63" s="186"/>
      <c r="DS63" s="186"/>
      <c r="DT63" s="186"/>
      <c r="DU63" s="186"/>
      <c r="DV63" s="186"/>
      <c r="DW63" s="186"/>
      <c r="DX63" s="186"/>
      <c r="DY63" s="186"/>
      <c r="DZ63" s="186"/>
      <c r="EA63" s="186"/>
      <c r="EB63" s="186"/>
      <c r="EC63" s="186"/>
      <c r="ED63" s="186"/>
      <c r="EE63" s="186"/>
      <c r="EF63" s="186"/>
      <c r="EG63" s="186"/>
      <c r="EH63" s="186"/>
      <c r="EI63" s="186"/>
      <c r="EJ63" s="186"/>
      <c r="EK63" s="186"/>
      <c r="EL63" s="186"/>
      <c r="EM63" s="186"/>
      <c r="EN63" s="186"/>
      <c r="EO63" s="186"/>
      <c r="EP63" s="186"/>
      <c r="EQ63" s="186"/>
      <c r="ER63" s="186"/>
      <c r="ES63" s="186"/>
      <c r="ET63" s="186"/>
      <c r="EU63" s="186"/>
      <c r="EV63" s="186"/>
      <c r="EW63" s="186"/>
      <c r="EX63" s="186"/>
      <c r="EY63" s="186"/>
      <c r="EZ63" s="186"/>
      <c r="FA63" s="186"/>
      <c r="FB63" s="186"/>
      <c r="FC63" s="186"/>
      <c r="FD63" s="186"/>
      <c r="FE63" s="186"/>
      <c r="FF63" s="186"/>
      <c r="FG63" s="186"/>
      <c r="FH63" s="186"/>
      <c r="FI63" s="186"/>
      <c r="FJ63" s="186"/>
      <c r="FK63" s="186"/>
      <c r="FL63" s="186"/>
      <c r="FM63" s="186"/>
      <c r="FN63" s="186"/>
      <c r="FO63" s="186"/>
      <c r="FP63" s="186"/>
      <c r="FQ63" s="186"/>
      <c r="FR63" s="186"/>
      <c r="FS63" s="186"/>
      <c r="FT63" s="186"/>
      <c r="FU63" s="186"/>
      <c r="FV63" s="186"/>
      <c r="FW63" s="186"/>
      <c r="FX63" s="186"/>
      <c r="FY63" s="186"/>
      <c r="FZ63" s="186"/>
      <c r="GA63" s="186"/>
      <c r="GB63" s="186"/>
      <c r="GC63" s="186"/>
      <c r="GD63" s="186"/>
      <c r="GE63" s="186"/>
      <c r="GF63" s="186"/>
      <c r="GG63" s="186"/>
      <c r="GH63" s="186"/>
      <c r="GI63" s="186"/>
      <c r="GJ63" s="186"/>
      <c r="GK63" s="186"/>
      <c r="GL63" s="186"/>
      <c r="GM63" s="186"/>
      <c r="GN63" s="186"/>
      <c r="GO63" s="186"/>
      <c r="GP63" s="186"/>
      <c r="GQ63" s="186"/>
      <c r="GR63" s="186"/>
      <c r="GS63" s="186"/>
      <c r="GT63" s="186"/>
      <c r="GU63" s="186"/>
      <c r="GV63" s="186"/>
      <c r="GW63" s="186"/>
      <c r="GX63" s="186"/>
      <c r="GY63" s="186"/>
      <c r="GZ63" s="186"/>
      <c r="HA63" s="186"/>
      <c r="HB63" s="186"/>
      <c r="HC63" s="186"/>
      <c r="HD63" s="186"/>
      <c r="HE63" s="186"/>
      <c r="HF63" s="186"/>
      <c r="HG63" s="186"/>
      <c r="HH63" s="186"/>
      <c r="HI63" s="186"/>
      <c r="HJ63" s="186"/>
      <c r="HK63" s="186"/>
      <c r="HL63" s="186"/>
      <c r="HM63" s="186"/>
      <c r="HN63" s="186"/>
      <c r="HO63" s="186"/>
      <c r="HP63" s="186"/>
      <c r="HQ63" s="186"/>
      <c r="HR63" s="186"/>
      <c r="HS63" s="186"/>
      <c r="HT63" s="186"/>
      <c r="HU63" s="186"/>
      <c r="HV63" s="186"/>
      <c r="HW63" s="186"/>
      <c r="HX63" s="186"/>
      <c r="HY63" s="186"/>
      <c r="HZ63" s="186"/>
      <c r="IA63" s="186"/>
    </row>
    <row r="64" spans="1:235" s="185" customFormat="1" ht="12" customHeight="1" x14ac:dyDescent="0.2">
      <c r="A64" s="187"/>
      <c r="B64" s="188"/>
      <c r="C64" s="188"/>
      <c r="D64" s="184"/>
      <c r="E64" s="184"/>
      <c r="F64" s="188"/>
      <c r="G64" s="184"/>
      <c r="H64" s="184"/>
      <c r="I64" s="19"/>
      <c r="J64" s="184"/>
      <c r="K64" s="187"/>
      <c r="L64" s="188"/>
      <c r="M64" s="188"/>
      <c r="O64" s="187"/>
      <c r="P64" s="188"/>
      <c r="Q64" s="184"/>
      <c r="R64" s="188"/>
      <c r="S64" s="184"/>
      <c r="AC64" s="17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  <c r="BD64" s="186"/>
      <c r="BE64" s="186"/>
      <c r="BF64" s="186"/>
      <c r="BG64" s="186"/>
      <c r="BH64" s="186"/>
      <c r="BI64" s="186"/>
      <c r="BJ64" s="186"/>
      <c r="BK64" s="186"/>
      <c r="BL64" s="186"/>
      <c r="BM64" s="186"/>
      <c r="BN64" s="186"/>
      <c r="BO64" s="186"/>
      <c r="BP64" s="186"/>
      <c r="BQ64" s="186"/>
      <c r="BR64" s="186"/>
      <c r="BS64" s="186"/>
      <c r="BT64" s="186"/>
      <c r="BU64" s="186"/>
      <c r="BV64" s="186"/>
      <c r="BW64" s="186"/>
      <c r="BX64" s="186"/>
      <c r="BY64" s="186"/>
      <c r="BZ64" s="186"/>
      <c r="CA64" s="186"/>
      <c r="CB64" s="186"/>
      <c r="CC64" s="186"/>
      <c r="CD64" s="186"/>
      <c r="CE64" s="186"/>
      <c r="CF64" s="186"/>
      <c r="CG64" s="186"/>
      <c r="CH64" s="186"/>
      <c r="CI64" s="186"/>
      <c r="CJ64" s="186"/>
      <c r="CK64" s="186"/>
      <c r="CL64" s="186"/>
      <c r="CM64" s="186"/>
      <c r="CN64" s="186"/>
      <c r="CO64" s="186"/>
      <c r="CP64" s="186"/>
      <c r="CQ64" s="186"/>
      <c r="CR64" s="186"/>
      <c r="CS64" s="186"/>
      <c r="CT64" s="186"/>
      <c r="CU64" s="186"/>
      <c r="CV64" s="186"/>
      <c r="CW64" s="186"/>
      <c r="CX64" s="186"/>
      <c r="CY64" s="186"/>
      <c r="CZ64" s="186"/>
      <c r="DA64" s="186"/>
      <c r="DB64" s="186"/>
      <c r="DC64" s="186"/>
      <c r="DD64" s="186"/>
      <c r="DE64" s="186"/>
      <c r="DF64" s="186"/>
      <c r="DG64" s="186"/>
      <c r="DH64" s="186"/>
      <c r="DI64" s="186"/>
      <c r="DJ64" s="186"/>
      <c r="DK64" s="186"/>
      <c r="DL64" s="186"/>
      <c r="DM64" s="186"/>
      <c r="DN64" s="186"/>
      <c r="DO64" s="186"/>
      <c r="DP64" s="186"/>
      <c r="DQ64" s="186"/>
      <c r="DR64" s="186"/>
      <c r="DS64" s="186"/>
      <c r="DT64" s="186"/>
      <c r="DU64" s="186"/>
      <c r="DV64" s="186"/>
      <c r="DW64" s="186"/>
      <c r="DX64" s="186"/>
      <c r="DY64" s="186"/>
      <c r="DZ64" s="186"/>
      <c r="EA64" s="186"/>
      <c r="EB64" s="186"/>
      <c r="EC64" s="186"/>
      <c r="ED64" s="186"/>
      <c r="EE64" s="186"/>
      <c r="EF64" s="186"/>
      <c r="EG64" s="186"/>
      <c r="EH64" s="186"/>
      <c r="EI64" s="186"/>
      <c r="EJ64" s="186"/>
      <c r="EK64" s="186"/>
      <c r="EL64" s="186"/>
      <c r="EM64" s="186"/>
      <c r="EN64" s="186"/>
      <c r="EO64" s="186"/>
      <c r="EP64" s="186"/>
      <c r="EQ64" s="186"/>
      <c r="ER64" s="186"/>
      <c r="ES64" s="186"/>
      <c r="ET64" s="186"/>
      <c r="EU64" s="186"/>
      <c r="EV64" s="186"/>
      <c r="EW64" s="186"/>
      <c r="EX64" s="186"/>
      <c r="EY64" s="186"/>
      <c r="EZ64" s="186"/>
      <c r="FA64" s="186"/>
      <c r="FB64" s="186"/>
      <c r="FC64" s="186"/>
      <c r="FD64" s="186"/>
      <c r="FE64" s="186"/>
      <c r="FF64" s="186"/>
      <c r="FG64" s="186"/>
      <c r="FH64" s="186"/>
      <c r="FI64" s="186"/>
      <c r="FJ64" s="186"/>
      <c r="FK64" s="186"/>
      <c r="FL64" s="186"/>
      <c r="FM64" s="186"/>
      <c r="FN64" s="186"/>
      <c r="FO64" s="186"/>
      <c r="FP64" s="186"/>
      <c r="FQ64" s="186"/>
      <c r="FR64" s="186"/>
      <c r="FS64" s="186"/>
      <c r="FT64" s="186"/>
      <c r="FU64" s="186"/>
      <c r="FV64" s="186"/>
      <c r="FW64" s="186"/>
      <c r="FX64" s="186"/>
      <c r="FY64" s="186"/>
      <c r="FZ64" s="186"/>
      <c r="GA64" s="186"/>
      <c r="GB64" s="186"/>
      <c r="GC64" s="186"/>
      <c r="GD64" s="186"/>
      <c r="GE64" s="186"/>
      <c r="GF64" s="186"/>
      <c r="GG64" s="186"/>
      <c r="GH64" s="186"/>
      <c r="GI64" s="186"/>
      <c r="GJ64" s="186"/>
      <c r="GK64" s="186"/>
      <c r="GL64" s="186"/>
      <c r="GM64" s="186"/>
      <c r="GN64" s="186"/>
      <c r="GO64" s="186"/>
      <c r="GP64" s="186"/>
      <c r="GQ64" s="186"/>
      <c r="GR64" s="186"/>
      <c r="GS64" s="186"/>
      <c r="GT64" s="186"/>
      <c r="GU64" s="186"/>
      <c r="GV64" s="186"/>
      <c r="GW64" s="186"/>
      <c r="GX64" s="186"/>
      <c r="GY64" s="186"/>
      <c r="GZ64" s="186"/>
      <c r="HA64" s="186"/>
      <c r="HB64" s="186"/>
      <c r="HC64" s="186"/>
      <c r="HD64" s="186"/>
      <c r="HE64" s="186"/>
      <c r="HF64" s="186"/>
      <c r="HG64" s="186"/>
      <c r="HH64" s="186"/>
      <c r="HI64" s="186"/>
      <c r="HJ64" s="186"/>
      <c r="HK64" s="186"/>
      <c r="HL64" s="186"/>
      <c r="HM64" s="186"/>
      <c r="HN64" s="186"/>
      <c r="HO64" s="186"/>
      <c r="HP64" s="186"/>
      <c r="HQ64" s="186"/>
      <c r="HR64" s="186"/>
      <c r="HS64" s="186"/>
      <c r="HT64" s="186"/>
      <c r="HU64" s="186"/>
      <c r="HV64" s="186"/>
      <c r="HW64" s="186"/>
      <c r="HX64" s="186"/>
      <c r="HY64" s="186"/>
      <c r="HZ64" s="186"/>
      <c r="IA64" s="186"/>
    </row>
    <row r="65" spans="1:235" s="185" customFormat="1" ht="12" customHeight="1" x14ac:dyDescent="0.2">
      <c r="A65" s="187"/>
      <c r="B65" s="188"/>
      <c r="C65" s="188"/>
      <c r="D65" s="184"/>
      <c r="E65" s="184"/>
      <c r="F65" s="188"/>
      <c r="G65" s="184"/>
      <c r="H65" s="184"/>
      <c r="I65" s="187"/>
      <c r="J65" s="184"/>
      <c r="K65" s="187"/>
      <c r="L65" s="188"/>
      <c r="M65" s="188"/>
      <c r="O65" s="187"/>
      <c r="P65" s="188"/>
      <c r="Q65" s="184"/>
      <c r="R65" s="188"/>
      <c r="S65" s="184"/>
      <c r="AC65" s="17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6"/>
      <c r="BD65" s="186"/>
      <c r="BE65" s="186"/>
      <c r="BF65" s="186"/>
      <c r="BG65" s="186"/>
      <c r="BH65" s="186"/>
      <c r="BI65" s="186"/>
      <c r="BJ65" s="186"/>
      <c r="BK65" s="186"/>
      <c r="BL65" s="186"/>
      <c r="BM65" s="186"/>
      <c r="BN65" s="186"/>
      <c r="BO65" s="186"/>
      <c r="BP65" s="186"/>
      <c r="BQ65" s="186"/>
      <c r="BR65" s="186"/>
      <c r="BS65" s="186"/>
      <c r="BT65" s="186"/>
      <c r="BU65" s="186"/>
      <c r="BV65" s="186"/>
      <c r="BW65" s="186"/>
      <c r="BX65" s="186"/>
      <c r="BY65" s="186"/>
      <c r="BZ65" s="186"/>
      <c r="CA65" s="186"/>
      <c r="CB65" s="186"/>
      <c r="CC65" s="186"/>
      <c r="CD65" s="186"/>
      <c r="CE65" s="186"/>
      <c r="CF65" s="186"/>
      <c r="CG65" s="186"/>
      <c r="CH65" s="186"/>
      <c r="CI65" s="186"/>
      <c r="CJ65" s="186"/>
      <c r="CK65" s="186"/>
      <c r="CL65" s="186"/>
      <c r="CM65" s="186"/>
      <c r="CN65" s="186"/>
      <c r="CO65" s="186"/>
      <c r="CP65" s="186"/>
      <c r="CQ65" s="186"/>
      <c r="CR65" s="186"/>
      <c r="CS65" s="186"/>
      <c r="CT65" s="186"/>
      <c r="CU65" s="186"/>
      <c r="CV65" s="186"/>
      <c r="CW65" s="186"/>
      <c r="CX65" s="186"/>
      <c r="CY65" s="186"/>
      <c r="CZ65" s="186"/>
      <c r="DA65" s="186"/>
      <c r="DB65" s="186"/>
      <c r="DC65" s="186"/>
      <c r="DD65" s="186"/>
      <c r="DE65" s="186"/>
      <c r="DF65" s="186"/>
      <c r="DG65" s="186"/>
      <c r="DH65" s="186"/>
      <c r="DI65" s="186"/>
      <c r="DJ65" s="186"/>
      <c r="DK65" s="186"/>
      <c r="DL65" s="186"/>
      <c r="DM65" s="186"/>
      <c r="DN65" s="186"/>
      <c r="DO65" s="186"/>
      <c r="DP65" s="186"/>
      <c r="DQ65" s="186"/>
      <c r="DR65" s="186"/>
      <c r="DS65" s="186"/>
      <c r="DT65" s="186"/>
      <c r="DU65" s="186"/>
      <c r="DV65" s="186"/>
      <c r="DW65" s="186"/>
      <c r="DX65" s="186"/>
      <c r="DY65" s="186"/>
      <c r="DZ65" s="186"/>
      <c r="EA65" s="186"/>
      <c r="EB65" s="186"/>
      <c r="EC65" s="186"/>
      <c r="ED65" s="186"/>
      <c r="EE65" s="186"/>
      <c r="EF65" s="186"/>
      <c r="EG65" s="186"/>
      <c r="EH65" s="186"/>
      <c r="EI65" s="186"/>
      <c r="EJ65" s="186"/>
      <c r="EK65" s="186"/>
      <c r="EL65" s="186"/>
      <c r="EM65" s="186"/>
      <c r="EN65" s="186"/>
      <c r="EO65" s="186"/>
      <c r="EP65" s="186"/>
      <c r="EQ65" s="186"/>
      <c r="ER65" s="186"/>
      <c r="ES65" s="186"/>
      <c r="ET65" s="186"/>
      <c r="EU65" s="186"/>
      <c r="EV65" s="186"/>
      <c r="EW65" s="186"/>
      <c r="EX65" s="186"/>
      <c r="EY65" s="186"/>
      <c r="EZ65" s="186"/>
      <c r="FA65" s="186"/>
      <c r="FB65" s="186"/>
      <c r="FC65" s="186"/>
      <c r="FD65" s="186"/>
      <c r="FE65" s="186"/>
      <c r="FF65" s="186"/>
      <c r="FG65" s="186"/>
      <c r="FH65" s="186"/>
      <c r="FI65" s="186"/>
      <c r="FJ65" s="186"/>
      <c r="FK65" s="186"/>
      <c r="FL65" s="186"/>
      <c r="FM65" s="186"/>
      <c r="FN65" s="186"/>
      <c r="FO65" s="186"/>
      <c r="FP65" s="186"/>
      <c r="FQ65" s="186"/>
      <c r="FR65" s="186"/>
      <c r="FS65" s="186"/>
      <c r="FT65" s="186"/>
      <c r="FU65" s="186"/>
      <c r="FV65" s="186"/>
      <c r="FW65" s="186"/>
      <c r="FX65" s="186"/>
      <c r="FY65" s="186"/>
      <c r="FZ65" s="186"/>
      <c r="GA65" s="186"/>
      <c r="GB65" s="186"/>
      <c r="GC65" s="186"/>
      <c r="GD65" s="186"/>
      <c r="GE65" s="186"/>
      <c r="GF65" s="186"/>
      <c r="GG65" s="186"/>
      <c r="GH65" s="186"/>
      <c r="GI65" s="186"/>
      <c r="GJ65" s="186"/>
      <c r="GK65" s="186"/>
      <c r="GL65" s="186"/>
      <c r="GM65" s="186"/>
      <c r="GN65" s="186"/>
      <c r="GO65" s="186"/>
      <c r="GP65" s="186"/>
      <c r="GQ65" s="186"/>
      <c r="GR65" s="186"/>
      <c r="GS65" s="186"/>
      <c r="GT65" s="186"/>
      <c r="GU65" s="186"/>
      <c r="GV65" s="186"/>
      <c r="GW65" s="186"/>
      <c r="GX65" s="186"/>
      <c r="GY65" s="186"/>
      <c r="GZ65" s="186"/>
      <c r="HA65" s="186"/>
      <c r="HB65" s="186"/>
      <c r="HC65" s="186"/>
      <c r="HD65" s="186"/>
      <c r="HE65" s="186"/>
      <c r="HF65" s="186"/>
      <c r="HG65" s="186"/>
      <c r="HH65" s="186"/>
      <c r="HI65" s="186"/>
      <c r="HJ65" s="186"/>
      <c r="HK65" s="186"/>
      <c r="HL65" s="186"/>
      <c r="HM65" s="186"/>
      <c r="HN65" s="186"/>
      <c r="HO65" s="186"/>
      <c r="HP65" s="186"/>
      <c r="HQ65" s="186"/>
      <c r="HR65" s="186"/>
      <c r="HS65" s="186"/>
      <c r="HT65" s="186"/>
      <c r="HU65" s="186"/>
      <c r="HV65" s="186"/>
      <c r="HW65" s="186"/>
      <c r="HX65" s="186"/>
      <c r="HY65" s="186"/>
      <c r="HZ65" s="186"/>
      <c r="IA65" s="186"/>
    </row>
    <row r="66" spans="1:235" s="185" customFormat="1" ht="12" customHeight="1" x14ac:dyDescent="0.2">
      <c r="A66" s="187"/>
      <c r="B66" s="188"/>
      <c r="C66" s="188"/>
      <c r="D66" s="184"/>
      <c r="E66" s="184"/>
      <c r="F66" s="188"/>
      <c r="G66" s="184"/>
      <c r="H66" s="184"/>
      <c r="I66" s="187"/>
      <c r="J66" s="184"/>
      <c r="K66" s="187"/>
      <c r="L66" s="188"/>
      <c r="M66" s="188"/>
      <c r="O66" s="187"/>
      <c r="P66" s="188"/>
      <c r="Q66" s="184"/>
      <c r="R66" s="188"/>
      <c r="S66" s="184"/>
      <c r="AC66" s="17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  <c r="AT66" s="186"/>
      <c r="AU66" s="186"/>
      <c r="AV66" s="186"/>
      <c r="AW66" s="186"/>
      <c r="AX66" s="186"/>
      <c r="AY66" s="186"/>
      <c r="AZ66" s="186"/>
      <c r="BA66" s="186"/>
      <c r="BB66" s="186"/>
      <c r="BC66" s="186"/>
      <c r="BD66" s="186"/>
      <c r="BE66" s="186"/>
      <c r="BF66" s="186"/>
      <c r="BG66" s="186"/>
      <c r="BH66" s="186"/>
      <c r="BI66" s="186"/>
      <c r="BJ66" s="186"/>
      <c r="BK66" s="186"/>
      <c r="BL66" s="186"/>
      <c r="BM66" s="186"/>
      <c r="BN66" s="186"/>
      <c r="BO66" s="186"/>
      <c r="BP66" s="186"/>
      <c r="BQ66" s="186"/>
      <c r="BR66" s="186"/>
      <c r="BS66" s="186"/>
      <c r="BT66" s="186"/>
      <c r="BU66" s="186"/>
      <c r="BV66" s="186"/>
      <c r="BW66" s="186"/>
      <c r="BX66" s="186"/>
      <c r="BY66" s="186"/>
      <c r="BZ66" s="186"/>
      <c r="CA66" s="186"/>
      <c r="CB66" s="186"/>
      <c r="CC66" s="186"/>
      <c r="CD66" s="186"/>
      <c r="CE66" s="186"/>
      <c r="CF66" s="186"/>
      <c r="CG66" s="186"/>
      <c r="CH66" s="186"/>
      <c r="CI66" s="186"/>
      <c r="CJ66" s="186"/>
      <c r="CK66" s="186"/>
      <c r="CL66" s="186"/>
      <c r="CM66" s="186"/>
      <c r="CN66" s="186"/>
      <c r="CO66" s="186"/>
      <c r="CP66" s="186"/>
      <c r="CQ66" s="186"/>
      <c r="CR66" s="186"/>
      <c r="CS66" s="186"/>
      <c r="CT66" s="186"/>
      <c r="CU66" s="186"/>
      <c r="CV66" s="186"/>
      <c r="CW66" s="186"/>
      <c r="CX66" s="186"/>
      <c r="CY66" s="186"/>
      <c r="CZ66" s="186"/>
      <c r="DA66" s="186"/>
      <c r="DB66" s="186"/>
      <c r="DC66" s="186"/>
      <c r="DD66" s="186"/>
      <c r="DE66" s="186"/>
      <c r="DF66" s="186"/>
      <c r="DG66" s="186"/>
      <c r="DH66" s="186"/>
      <c r="DI66" s="186"/>
      <c r="DJ66" s="186"/>
      <c r="DK66" s="186"/>
      <c r="DL66" s="186"/>
      <c r="DM66" s="186"/>
      <c r="DN66" s="186"/>
      <c r="DO66" s="186"/>
      <c r="DP66" s="186"/>
      <c r="DQ66" s="186"/>
      <c r="DR66" s="186"/>
      <c r="DS66" s="186"/>
      <c r="DT66" s="186"/>
      <c r="DU66" s="186"/>
      <c r="DV66" s="186"/>
      <c r="DW66" s="186"/>
      <c r="DX66" s="186"/>
      <c r="DY66" s="186"/>
      <c r="DZ66" s="186"/>
      <c r="EA66" s="186"/>
      <c r="EB66" s="186"/>
      <c r="EC66" s="186"/>
      <c r="ED66" s="186"/>
      <c r="EE66" s="186"/>
      <c r="EF66" s="186"/>
      <c r="EG66" s="186"/>
      <c r="EH66" s="186"/>
      <c r="EI66" s="186"/>
      <c r="EJ66" s="186"/>
      <c r="EK66" s="186"/>
      <c r="EL66" s="186"/>
      <c r="EM66" s="186"/>
      <c r="EN66" s="186"/>
      <c r="EO66" s="186"/>
      <c r="EP66" s="186"/>
      <c r="EQ66" s="186"/>
      <c r="ER66" s="186"/>
      <c r="ES66" s="186"/>
      <c r="ET66" s="186"/>
      <c r="EU66" s="186"/>
      <c r="EV66" s="186"/>
      <c r="EW66" s="186"/>
      <c r="EX66" s="186"/>
      <c r="EY66" s="186"/>
      <c r="EZ66" s="186"/>
      <c r="FA66" s="186"/>
      <c r="FB66" s="186"/>
      <c r="FC66" s="186"/>
      <c r="FD66" s="186"/>
      <c r="FE66" s="186"/>
      <c r="FF66" s="186"/>
      <c r="FG66" s="186"/>
      <c r="FH66" s="186"/>
      <c r="FI66" s="186"/>
      <c r="FJ66" s="186"/>
      <c r="FK66" s="186"/>
      <c r="FL66" s="186"/>
      <c r="FM66" s="186"/>
      <c r="FN66" s="186"/>
      <c r="FO66" s="186"/>
      <c r="FP66" s="186"/>
      <c r="FQ66" s="186"/>
      <c r="FR66" s="186"/>
      <c r="FS66" s="186"/>
      <c r="FT66" s="186"/>
      <c r="FU66" s="186"/>
      <c r="FV66" s="186"/>
      <c r="FW66" s="186"/>
      <c r="FX66" s="186"/>
      <c r="FY66" s="186"/>
      <c r="FZ66" s="186"/>
      <c r="GA66" s="186"/>
      <c r="GB66" s="186"/>
      <c r="GC66" s="186"/>
      <c r="GD66" s="186"/>
      <c r="GE66" s="186"/>
      <c r="GF66" s="186"/>
      <c r="GG66" s="186"/>
      <c r="GH66" s="186"/>
      <c r="GI66" s="186"/>
      <c r="GJ66" s="186"/>
      <c r="GK66" s="186"/>
      <c r="GL66" s="186"/>
      <c r="GM66" s="186"/>
      <c r="GN66" s="186"/>
      <c r="GO66" s="186"/>
      <c r="GP66" s="186"/>
      <c r="GQ66" s="186"/>
      <c r="GR66" s="186"/>
      <c r="GS66" s="186"/>
      <c r="GT66" s="186"/>
      <c r="GU66" s="186"/>
      <c r="GV66" s="186"/>
      <c r="GW66" s="186"/>
      <c r="GX66" s="186"/>
      <c r="GY66" s="186"/>
      <c r="GZ66" s="186"/>
      <c r="HA66" s="186"/>
      <c r="HB66" s="186"/>
      <c r="HC66" s="186"/>
      <c r="HD66" s="186"/>
      <c r="HE66" s="186"/>
      <c r="HF66" s="186"/>
      <c r="HG66" s="186"/>
      <c r="HH66" s="186"/>
      <c r="HI66" s="186"/>
      <c r="HJ66" s="186"/>
      <c r="HK66" s="186"/>
      <c r="HL66" s="186"/>
      <c r="HM66" s="186"/>
      <c r="HN66" s="186"/>
      <c r="HO66" s="186"/>
      <c r="HP66" s="186"/>
      <c r="HQ66" s="186"/>
      <c r="HR66" s="186"/>
      <c r="HS66" s="186"/>
      <c r="HT66" s="186"/>
      <c r="HU66" s="186"/>
      <c r="HV66" s="186"/>
      <c r="HW66" s="186"/>
      <c r="HX66" s="186"/>
      <c r="HY66" s="186"/>
      <c r="HZ66" s="186"/>
      <c r="IA66" s="186"/>
    </row>
    <row r="67" spans="1:235" s="185" customFormat="1" ht="12" customHeight="1" x14ac:dyDescent="0.2">
      <c r="A67" s="187"/>
      <c r="B67" s="188"/>
      <c r="C67" s="188"/>
      <c r="D67" s="184"/>
      <c r="E67" s="184"/>
      <c r="F67" s="188"/>
      <c r="G67" s="184"/>
      <c r="H67" s="184"/>
      <c r="I67" s="187"/>
      <c r="J67" s="184"/>
      <c r="K67" s="187"/>
      <c r="L67" s="188"/>
      <c r="M67" s="188"/>
      <c r="O67" s="187"/>
      <c r="P67" s="188"/>
      <c r="Q67" s="184"/>
      <c r="R67" s="188"/>
      <c r="S67" s="184"/>
      <c r="AC67" s="17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/>
      <c r="AV67" s="186"/>
      <c r="AW67" s="186"/>
      <c r="AX67" s="186"/>
      <c r="AY67" s="186"/>
      <c r="AZ67" s="186"/>
      <c r="BA67" s="186"/>
      <c r="BB67" s="186"/>
      <c r="BC67" s="186"/>
      <c r="BD67" s="186"/>
      <c r="BE67" s="186"/>
      <c r="BF67" s="186"/>
      <c r="BG67" s="186"/>
      <c r="BH67" s="186"/>
      <c r="BI67" s="186"/>
      <c r="BJ67" s="186"/>
      <c r="BK67" s="186"/>
      <c r="BL67" s="186"/>
      <c r="BM67" s="186"/>
      <c r="BN67" s="186"/>
      <c r="BO67" s="186"/>
      <c r="BP67" s="186"/>
      <c r="BQ67" s="186"/>
      <c r="BR67" s="186"/>
      <c r="BS67" s="186"/>
      <c r="BT67" s="186"/>
      <c r="BU67" s="186"/>
      <c r="BV67" s="186"/>
      <c r="BW67" s="186"/>
      <c r="BX67" s="186"/>
      <c r="BY67" s="186"/>
      <c r="BZ67" s="186"/>
      <c r="CA67" s="186"/>
      <c r="CB67" s="186"/>
      <c r="CC67" s="186"/>
      <c r="CD67" s="186"/>
      <c r="CE67" s="186"/>
      <c r="CF67" s="186"/>
      <c r="CG67" s="186"/>
      <c r="CH67" s="186"/>
      <c r="CI67" s="186"/>
      <c r="CJ67" s="186"/>
      <c r="CK67" s="186"/>
      <c r="CL67" s="186"/>
      <c r="CM67" s="186"/>
      <c r="CN67" s="186"/>
      <c r="CO67" s="186"/>
      <c r="CP67" s="186"/>
      <c r="CQ67" s="186"/>
      <c r="CR67" s="186"/>
      <c r="CS67" s="186"/>
      <c r="CT67" s="186"/>
      <c r="CU67" s="186"/>
      <c r="CV67" s="186"/>
      <c r="CW67" s="186"/>
      <c r="CX67" s="186"/>
      <c r="CY67" s="186"/>
      <c r="CZ67" s="186"/>
      <c r="DA67" s="186"/>
      <c r="DB67" s="186"/>
      <c r="DC67" s="186"/>
      <c r="DD67" s="186"/>
      <c r="DE67" s="186"/>
      <c r="DF67" s="186"/>
      <c r="DG67" s="186"/>
      <c r="DH67" s="186"/>
      <c r="DI67" s="186"/>
      <c r="DJ67" s="186"/>
      <c r="DK67" s="186"/>
      <c r="DL67" s="186"/>
      <c r="DM67" s="186"/>
      <c r="DN67" s="186"/>
      <c r="DO67" s="186"/>
      <c r="DP67" s="186"/>
      <c r="DQ67" s="186"/>
      <c r="DR67" s="186"/>
      <c r="DS67" s="186"/>
      <c r="DT67" s="186"/>
      <c r="DU67" s="186"/>
      <c r="DV67" s="186"/>
      <c r="DW67" s="186"/>
      <c r="DX67" s="186"/>
      <c r="DY67" s="186"/>
      <c r="DZ67" s="186"/>
      <c r="EA67" s="186"/>
      <c r="EB67" s="186"/>
      <c r="EC67" s="186"/>
      <c r="ED67" s="186"/>
      <c r="EE67" s="186"/>
      <c r="EF67" s="186"/>
      <c r="EG67" s="186"/>
      <c r="EH67" s="186"/>
      <c r="EI67" s="186"/>
      <c r="EJ67" s="186"/>
      <c r="EK67" s="186"/>
      <c r="EL67" s="186"/>
      <c r="EM67" s="186"/>
      <c r="EN67" s="186"/>
      <c r="EO67" s="186"/>
      <c r="EP67" s="186"/>
      <c r="EQ67" s="186"/>
      <c r="ER67" s="186"/>
      <c r="ES67" s="186"/>
      <c r="ET67" s="186"/>
      <c r="EU67" s="186"/>
      <c r="EV67" s="186"/>
      <c r="EW67" s="186"/>
      <c r="EX67" s="186"/>
      <c r="EY67" s="186"/>
      <c r="EZ67" s="186"/>
      <c r="FA67" s="186"/>
      <c r="FB67" s="186"/>
      <c r="FC67" s="186"/>
      <c r="FD67" s="186"/>
      <c r="FE67" s="186"/>
      <c r="FF67" s="186"/>
      <c r="FG67" s="186"/>
      <c r="FH67" s="186"/>
      <c r="FI67" s="186"/>
      <c r="FJ67" s="186"/>
      <c r="FK67" s="186"/>
      <c r="FL67" s="186"/>
      <c r="FM67" s="186"/>
      <c r="FN67" s="186"/>
      <c r="FO67" s="186"/>
      <c r="FP67" s="186"/>
      <c r="FQ67" s="186"/>
      <c r="FR67" s="186"/>
      <c r="FS67" s="186"/>
      <c r="FT67" s="186"/>
      <c r="FU67" s="186"/>
      <c r="FV67" s="186"/>
      <c r="FW67" s="186"/>
      <c r="FX67" s="186"/>
      <c r="FY67" s="186"/>
      <c r="FZ67" s="186"/>
      <c r="GA67" s="186"/>
      <c r="GB67" s="186"/>
      <c r="GC67" s="186"/>
      <c r="GD67" s="186"/>
      <c r="GE67" s="186"/>
      <c r="GF67" s="186"/>
      <c r="GG67" s="186"/>
      <c r="GH67" s="186"/>
      <c r="GI67" s="186"/>
      <c r="GJ67" s="186"/>
      <c r="GK67" s="186"/>
      <c r="GL67" s="186"/>
      <c r="GM67" s="186"/>
      <c r="GN67" s="186"/>
      <c r="GO67" s="186"/>
      <c r="GP67" s="186"/>
      <c r="GQ67" s="186"/>
      <c r="GR67" s="186"/>
      <c r="GS67" s="186"/>
      <c r="GT67" s="186"/>
      <c r="GU67" s="186"/>
      <c r="GV67" s="186"/>
      <c r="GW67" s="186"/>
      <c r="GX67" s="186"/>
      <c r="GY67" s="186"/>
      <c r="GZ67" s="186"/>
      <c r="HA67" s="186"/>
      <c r="HB67" s="186"/>
      <c r="HC67" s="186"/>
      <c r="HD67" s="186"/>
      <c r="HE67" s="186"/>
      <c r="HF67" s="186"/>
      <c r="HG67" s="186"/>
      <c r="HH67" s="186"/>
      <c r="HI67" s="186"/>
      <c r="HJ67" s="186"/>
      <c r="HK67" s="186"/>
      <c r="HL67" s="186"/>
      <c r="HM67" s="186"/>
      <c r="HN67" s="186"/>
      <c r="HO67" s="186"/>
      <c r="HP67" s="186"/>
      <c r="HQ67" s="186"/>
      <c r="HR67" s="186"/>
      <c r="HS67" s="186"/>
      <c r="HT67" s="186"/>
      <c r="HU67" s="186"/>
      <c r="HV67" s="186"/>
      <c r="HW67" s="186"/>
      <c r="HX67" s="186"/>
      <c r="HY67" s="186"/>
      <c r="HZ67" s="186"/>
      <c r="IA67" s="18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2005-2021</vt:lpstr>
      <vt:lpstr>2021 ELY</vt:lpstr>
      <vt:lpstr>'2005-2021'!Tulostusalue</vt:lpstr>
      <vt:lpstr>'2021 ELY'!Tulostusalue</vt:lpstr>
      <vt:lpstr>'2005-2021'!Tulostusotsikot</vt:lpstr>
      <vt:lpstr>'2021 ELY'!Tulostusotsikot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Mäittälä Anne (Ruokavirasto)</cp:lastModifiedBy>
  <cp:lastPrinted>2021-11-23T13:12:46Z</cp:lastPrinted>
  <dcterms:created xsi:type="dcterms:W3CDTF">2005-02-11T08:46:44Z</dcterms:created>
  <dcterms:modified xsi:type="dcterms:W3CDTF">2022-03-18T08:41:41Z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